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 autoCompressPictures="0"/>
  <xr:revisionPtr revIDLastSave="0" documentId="13_ncr:1_{15C48721-E4B9-4506-863A-F9AE2FF91508}" xr6:coauthVersionLast="47" xr6:coauthVersionMax="47" xr10:uidLastSave="{00000000-0000-0000-0000-000000000000}"/>
  <bookViews>
    <workbookView xWindow="-110" yWindow="-110" windowWidth="19420" windowHeight="10420" tabRatio="664" firstSheet="2" activeTab="2" xr2:uid="{00000000-000D-0000-FFFF-FFFF00000000}"/>
  </bookViews>
  <sheets>
    <sheet name="Name Lookup" sheetId="3" state="hidden" r:id="rId1"/>
    <sheet name="Overview" sheetId="22" r:id="rId2"/>
    <sheet name="1. Week" sheetId="10" r:id="rId3"/>
    <sheet name="2. Week" sheetId="12" r:id="rId4"/>
    <sheet name="3. Week " sheetId="20" r:id="rId5"/>
    <sheet name="4. Week " sheetId="15" r:id="rId6"/>
    <sheet name="5. Week " sheetId="19" r:id="rId7"/>
    <sheet name="6. Week " sheetId="18" r:id="rId8"/>
    <sheet name="7. Week " sheetId="17" r:id="rId9"/>
    <sheet name="8. Week " sheetId="21" r:id="rId10"/>
    <sheet name="Blad1" sheetId="23" r:id="rId11"/>
  </sheets>
  <definedNames>
    <definedName name="ShowName" localSheetId="2">'1. Week'!#REF!</definedName>
    <definedName name="ShowName" localSheetId="3">'2. Week'!#REF!</definedName>
    <definedName name="ShowName" localSheetId="4">'3. Week '!#REF!</definedName>
    <definedName name="ShowName" localSheetId="5">'4. Week '!#REF!</definedName>
    <definedName name="ShowName" localSheetId="6">'5. Week '!#REF!</definedName>
    <definedName name="ShowName" localSheetId="7">'6. Week '!#REF!</definedName>
    <definedName name="ShowName" localSheetId="8">'7. Week '!#REF!</definedName>
    <definedName name="ShowName" localSheetId="9">'8. Week '!#REF!</definedName>
    <definedName name="ShowName">#REF!</definedName>
    <definedName name="Week15" localSheetId="4">#REF!</definedName>
    <definedName name="Week15" localSheetId="6">#REF!</definedName>
    <definedName name="Week15" localSheetId="7">#REF!</definedName>
    <definedName name="Week15" localSheetId="9">#REF!</definedName>
    <definedName name="Week15">#REF!</definedName>
    <definedName name="WeekOf" localSheetId="2">'1. Week'!#REF!</definedName>
    <definedName name="WeekOf" localSheetId="3">'2. Week'!$G$3</definedName>
    <definedName name="WeekOf" localSheetId="4">'3. Week '!$G$3</definedName>
    <definedName name="WeekOf" localSheetId="5">'4. Week '!$G$3</definedName>
    <definedName name="WeekOf" localSheetId="6">'5. Week '!$G$3</definedName>
    <definedName name="WeekOf" localSheetId="7">'6. Week '!$G$3</definedName>
    <definedName name="WeekOf" localSheetId="8">'7. Week '!$G$3</definedName>
    <definedName name="WeekOf" localSheetId="9">'8. Week '!$G$3</definedName>
    <definedName name="WeekOf">#REF!</definedName>
    <definedName name="WhoField" localSheetId="2">#REF!</definedName>
    <definedName name="WhoField" localSheetId="3">#REF!</definedName>
    <definedName name="WhoField" localSheetId="4">#REF!</definedName>
    <definedName name="WhoField" localSheetId="5">#REF!</definedName>
    <definedName name="WhoField" localSheetId="6">#REF!</definedName>
    <definedName name="WhoField" localSheetId="7">#REF!</definedName>
    <definedName name="WhoField" localSheetId="8">#REF!</definedName>
    <definedName name="WhoField" localSheetId="9">#REF!</definedName>
    <definedName name="WhoField">#REF!</definedName>
    <definedName name="WhoLookup">OFFSET('Name Lookup'!$A$3,,,COUNT('Name Lookup'!$B:$B),1)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5" l="1"/>
  <c r="A3" i="10" a="1"/>
  <c r="A3" i="10" s="1"/>
  <c r="C7" i="10" l="1" a="1"/>
  <c r="C7" i="10" s="1"/>
  <c r="A3" i="21" l="1"/>
  <c r="D4" i="21" s="1"/>
  <c r="A3" i="20"/>
  <c r="D4" i="20" s="1"/>
  <c r="A3" i="19"/>
  <c r="D4" i="19" s="1"/>
  <c r="A3" i="18"/>
  <c r="D4" i="18" s="1"/>
  <c r="F4" i="21" l="1"/>
  <c r="E4" i="21"/>
  <c r="C4" i="21"/>
  <c r="G4" i="21"/>
  <c r="F4" i="20"/>
  <c r="C4" i="20"/>
  <c r="G4" i="20"/>
  <c r="E4" i="20"/>
  <c r="E4" i="19"/>
  <c r="F4" i="19"/>
  <c r="C4" i="19"/>
  <c r="G4" i="19"/>
  <c r="E4" i="18"/>
  <c r="C4" i="18"/>
  <c r="G4" i="18"/>
  <c r="F4" i="18"/>
  <c r="A3" i="17"/>
  <c r="D4" i="17" s="1"/>
  <c r="A3" i="12"/>
  <c r="F4" i="12" s="1"/>
  <c r="C4" i="10"/>
  <c r="A3" i="3" a="1"/>
  <c r="A3" i="3" s="1"/>
  <c r="A4" i="3" s="1" a="1"/>
  <c r="A4" i="3" s="1"/>
  <c r="F4" i="17" l="1"/>
  <c r="G4" i="17"/>
  <c r="C4" i="17"/>
  <c r="G4" i="10"/>
  <c r="F4" i="10"/>
  <c r="E4" i="12"/>
  <c r="G4" i="12"/>
  <c r="D4" i="12"/>
  <c r="C4" i="12"/>
  <c r="E4" i="17"/>
  <c r="B4" i="3"/>
  <c r="A5" i="3" a="1"/>
  <c r="A5" i="3" s="1"/>
  <c r="A6" i="3" s="1" a="1"/>
  <c r="A6" i="3" s="1"/>
  <c r="B6" i="3" s="1"/>
  <c r="E4" i="10"/>
  <c r="B3" i="3"/>
  <c r="B5" i="3" l="1"/>
  <c r="A7" i="3" a="1"/>
  <c r="A7" i="3" s="1"/>
  <c r="B7" i="3" s="1"/>
  <c r="A8" i="3" l="1" a="1"/>
  <c r="A8" i="3" s="1"/>
  <c r="A9" i="3" l="1" a="1"/>
  <c r="A9" i="3" s="1"/>
  <c r="B8" i="3"/>
  <c r="B9" i="3" l="1"/>
  <c r="A10" i="3" a="1"/>
  <c r="A10" i="3" s="1"/>
  <c r="B10" i="3" l="1"/>
  <c r="A11" i="3" a="1"/>
  <c r="A11" i="3" s="1"/>
  <c r="B11" i="3" s="1"/>
  <c r="A12" i="3" l="1" a="1"/>
  <c r="A12" i="3" s="1"/>
  <c r="B12" i="3" l="1"/>
  <c r="A13" i="3" a="1"/>
  <c r="A13" i="3" s="1"/>
  <c r="B13" i="3" l="1"/>
  <c r="A14" i="3" a="1"/>
  <c r="A14" i="3" s="1"/>
  <c r="B14" i="3" l="1"/>
  <c r="A15" i="3" a="1"/>
  <c r="A15" i="3" s="1"/>
  <c r="B15" i="3" l="1"/>
  <c r="A16" i="3" a="1"/>
  <c r="A16" i="3" s="1"/>
  <c r="B16" i="3" l="1"/>
  <c r="A17" i="3" a="1"/>
  <c r="A17" i="3" s="1"/>
  <c r="B17" i="3" l="1"/>
  <c r="A18" i="3" a="1"/>
  <c r="A18" i="3" s="1"/>
  <c r="B18" i="3" l="1"/>
  <c r="A19" i="3" a="1"/>
  <c r="A19" i="3" s="1"/>
  <c r="B19" i="3" l="1"/>
  <c r="A20" i="3" a="1"/>
  <c r="A20" i="3" s="1"/>
  <c r="B20" i="3" l="1"/>
  <c r="A21" i="3" a="1"/>
  <c r="A21" i="3" s="1"/>
  <c r="B21" i="3" l="1"/>
  <c r="A22" i="3" a="1"/>
  <c r="A22" i="3" s="1"/>
  <c r="B22" i="3" l="1"/>
  <c r="A23" i="3" a="1"/>
  <c r="A23" i="3" s="1"/>
  <c r="B23" i="3" l="1"/>
  <c r="A24" i="3" a="1"/>
  <c r="A24" i="3" s="1"/>
  <c r="B24" i="3" l="1"/>
  <c r="A25" i="3" a="1"/>
  <c r="A25" i="3" s="1"/>
  <c r="B25" i="3" l="1"/>
  <c r="A26" i="3" a="1"/>
  <c r="A26" i="3" s="1"/>
  <c r="B26" i="3" l="1"/>
  <c r="A27" i="3" a="1"/>
  <c r="A27" i="3" s="1"/>
  <c r="B27" i="3" l="1"/>
  <c r="A28" i="3" a="1"/>
  <c r="A28" i="3" s="1"/>
  <c r="B28" i="3" l="1"/>
  <c r="A29" i="3" a="1"/>
  <c r="A29" i="3" s="1"/>
  <c r="B29" i="3" l="1"/>
  <c r="A30" i="3" a="1"/>
  <c r="A30" i="3" s="1"/>
  <c r="B30" i="3" l="1"/>
  <c r="A31" i="3" a="1"/>
  <c r="A31" i="3" s="1"/>
  <c r="B31" i="3" l="1"/>
  <c r="A32" i="3" a="1"/>
  <c r="A32" i="3" s="1"/>
  <c r="B32" i="3" l="1"/>
  <c r="A33" i="3" a="1"/>
  <c r="A33" i="3" s="1"/>
  <c r="B33" i="3" l="1"/>
  <c r="A34" i="3" a="1"/>
  <c r="A34" i="3" s="1"/>
  <c r="B34" i="3" l="1"/>
  <c r="A35" i="3" a="1"/>
  <c r="A35" i="3" s="1"/>
  <c r="B35" i="3" l="1"/>
  <c r="A36" i="3" a="1"/>
  <c r="A36" i="3" s="1"/>
  <c r="B36" i="3" l="1"/>
  <c r="A37" i="3" a="1"/>
  <c r="A37" i="3" s="1"/>
  <c r="B37" i="3" l="1"/>
  <c r="A38" i="3" a="1"/>
  <c r="A38" i="3" s="1"/>
  <c r="B38" i="3" l="1"/>
  <c r="A39" i="3" a="1"/>
  <c r="A39" i="3" s="1"/>
  <c r="B39" i="3" l="1"/>
  <c r="A40" i="3" a="1"/>
  <c r="A40" i="3" s="1"/>
  <c r="B40" i="3" l="1"/>
  <c r="A41" i="3" a="1"/>
  <c r="A41" i="3" s="1"/>
  <c r="B41" i="3" l="1"/>
  <c r="A42" i="3" a="1"/>
  <c r="A42" i="3" s="1"/>
  <c r="B42" i="3" l="1"/>
  <c r="A43" i="3" a="1"/>
  <c r="A43" i="3" s="1"/>
  <c r="B43" i="3" l="1"/>
  <c r="A44" i="3" a="1"/>
  <c r="A44" i="3" s="1"/>
  <c r="B44" i="3" l="1"/>
  <c r="A45" i="3" a="1"/>
  <c r="A45" i="3" s="1"/>
  <c r="B45" i="3" l="1"/>
  <c r="A46" i="3" a="1"/>
  <c r="A46" i="3" s="1"/>
  <c r="B46" i="3" l="1"/>
  <c r="A47" i="3" a="1"/>
  <c r="A47" i="3" s="1"/>
  <c r="B47" i="3" l="1"/>
  <c r="A48" i="3" a="1"/>
  <c r="A48" i="3" s="1"/>
  <c r="B48" i="3" l="1"/>
  <c r="A49" i="3" a="1"/>
  <c r="A49" i="3" s="1"/>
  <c r="B49" i="3" l="1"/>
  <c r="A50" i="3" a="1"/>
  <c r="A50" i="3" s="1"/>
  <c r="B50" i="3" l="1"/>
  <c r="A51" i="3" a="1"/>
  <c r="A51" i="3" s="1"/>
  <c r="B51" i="3" l="1"/>
  <c r="A52" i="3" a="1"/>
  <c r="A52" i="3" s="1"/>
  <c r="B52" i="3" l="1"/>
  <c r="A53" i="3" a="1"/>
  <c r="A53" i="3" s="1"/>
  <c r="B53" i="3" l="1"/>
  <c r="A54" i="3" a="1"/>
  <c r="A54" i="3" s="1"/>
  <c r="B54" i="3" l="1"/>
  <c r="A55" i="3" a="1"/>
  <c r="A55" i="3" s="1"/>
  <c r="B55" i="3" l="1"/>
  <c r="A56" i="3" a="1"/>
  <c r="A56" i="3" s="1"/>
  <c r="B56" i="3" l="1"/>
  <c r="A57" i="3" a="1"/>
  <c r="A57" i="3" s="1"/>
  <c r="B57" i="3" l="1"/>
  <c r="A58" i="3" a="1"/>
  <c r="A58" i="3" s="1"/>
  <c r="B58" i="3" l="1"/>
  <c r="A59" i="3" a="1"/>
  <c r="A59" i="3" s="1"/>
  <c r="B59" i="3" l="1"/>
  <c r="A60" i="3" a="1"/>
  <c r="A60" i="3" s="1"/>
  <c r="B60" i="3" l="1"/>
  <c r="A61" i="3" a="1"/>
  <c r="A61" i="3" s="1"/>
  <c r="B61" i="3" l="1"/>
  <c r="A62" i="3" a="1"/>
  <c r="A62" i="3" s="1"/>
  <c r="B62" i="3" l="1"/>
  <c r="A63" i="3" a="1"/>
  <c r="A63" i="3" s="1"/>
  <c r="B63" i="3" l="1"/>
  <c r="A64" i="3" a="1"/>
  <c r="A64" i="3" s="1"/>
  <c r="B64" i="3" l="1"/>
  <c r="A65" i="3" a="1"/>
  <c r="A65" i="3" s="1"/>
  <c r="B65" i="3" l="1"/>
  <c r="A66" i="3" a="1"/>
  <c r="A66" i="3" s="1"/>
  <c r="B66" i="3" l="1"/>
  <c r="A67" i="3" a="1"/>
  <c r="A67" i="3" s="1"/>
  <c r="B67" i="3" l="1"/>
  <c r="A68" i="3" a="1"/>
  <c r="A68" i="3" s="1"/>
  <c r="B68" i="3" l="1"/>
  <c r="A69" i="3" a="1"/>
  <c r="A69" i="3" s="1"/>
  <c r="B69" i="3" l="1"/>
  <c r="A70" i="3" a="1"/>
  <c r="A70" i="3" s="1"/>
  <c r="B70" i="3" l="1"/>
  <c r="A71" i="3" a="1"/>
  <c r="A71" i="3" s="1"/>
  <c r="B71" i="3" l="1"/>
  <c r="A72" i="3" a="1"/>
  <c r="A72" i="3" s="1"/>
  <c r="B72" i="3" l="1"/>
  <c r="A73" i="3" a="1"/>
  <c r="A73" i="3" s="1"/>
  <c r="B73" i="3" l="1"/>
  <c r="A74" i="3" a="1"/>
  <c r="A74" i="3" s="1"/>
  <c r="B74" i="3" l="1"/>
  <c r="A75" i="3" a="1"/>
  <c r="A75" i="3" s="1"/>
  <c r="B75" i="3" l="1"/>
  <c r="A76" i="3" a="1"/>
  <c r="A76" i="3" s="1"/>
  <c r="B76" i="3" l="1"/>
  <c r="A77" i="3" a="1"/>
  <c r="A77" i="3" s="1"/>
  <c r="B77" i="3" l="1"/>
  <c r="A78" i="3" a="1"/>
  <c r="A78" i="3" s="1"/>
  <c r="B78" i="3" l="1"/>
  <c r="A79" i="3" a="1"/>
  <c r="A79" i="3" s="1"/>
  <c r="B79" i="3" l="1"/>
  <c r="A80" i="3" a="1"/>
  <c r="A80" i="3" s="1"/>
  <c r="B80" i="3" l="1"/>
  <c r="A81" i="3" a="1"/>
  <c r="A81" i="3" s="1"/>
  <c r="B81" i="3" l="1"/>
  <c r="A82" i="3" a="1"/>
  <c r="A82" i="3" s="1"/>
  <c r="B82" i="3" l="1"/>
  <c r="A83" i="3" a="1"/>
  <c r="A83" i="3" s="1"/>
  <c r="B83" i="3" l="1"/>
  <c r="A84" i="3" a="1"/>
  <c r="A84" i="3" s="1"/>
  <c r="B84" i="3" l="1"/>
  <c r="A85" i="3" a="1"/>
  <c r="A85" i="3" s="1"/>
  <c r="B85" i="3" l="1"/>
  <c r="A86" i="3" a="1"/>
  <c r="A86" i="3" s="1"/>
  <c r="B86" i="3" l="1"/>
  <c r="A87" i="3" a="1"/>
  <c r="A87" i="3" s="1"/>
  <c r="B87" i="3" l="1"/>
  <c r="A88" i="3" a="1"/>
  <c r="A88" i="3" s="1"/>
  <c r="B88" i="3" l="1"/>
  <c r="A89" i="3" a="1"/>
  <c r="A89" i="3" s="1"/>
  <c r="B89" i="3" l="1"/>
  <c r="A90" i="3" a="1"/>
  <c r="A90" i="3" s="1"/>
  <c r="B90" i="3" l="1"/>
  <c r="A91" i="3" a="1"/>
  <c r="A91" i="3" s="1"/>
  <c r="B91" i="3" l="1"/>
  <c r="A92" i="3" a="1"/>
  <c r="A92" i="3" s="1"/>
  <c r="B92" i="3" l="1"/>
  <c r="A93" i="3" a="1"/>
  <c r="A93" i="3" s="1"/>
  <c r="B93" i="3" l="1"/>
  <c r="A94" i="3" a="1"/>
  <c r="A94" i="3" s="1"/>
  <c r="B94" i="3" l="1"/>
  <c r="A95" i="3" a="1"/>
  <c r="A95" i="3" s="1"/>
  <c r="B95" i="3" l="1"/>
  <c r="A96" i="3" a="1"/>
  <c r="A96" i="3" s="1"/>
  <c r="B96" i="3" l="1"/>
  <c r="A97" i="3" a="1"/>
  <c r="A97" i="3" s="1"/>
  <c r="B97" i="3" l="1"/>
  <c r="A98" i="3" a="1"/>
  <c r="A98" i="3" s="1"/>
  <c r="B98" i="3" l="1"/>
  <c r="A99" i="3" a="1"/>
  <c r="A99" i="3" s="1"/>
  <c r="B99" i="3" l="1"/>
  <c r="A100" i="3" a="1"/>
  <c r="A100" i="3" s="1"/>
  <c r="B100" i="3" l="1"/>
  <c r="A101" i="3" a="1"/>
  <c r="A101" i="3" s="1"/>
  <c r="B101" i="3" l="1"/>
  <c r="A102" i="3" a="1"/>
  <c r="A102" i="3" s="1"/>
  <c r="B102" i="3" l="1"/>
  <c r="A103" i="3" a="1"/>
  <c r="A103" i="3" s="1"/>
  <c r="B103" i="3" l="1"/>
  <c r="A104" i="3" a="1"/>
  <c r="A104" i="3" s="1"/>
  <c r="B104" i="3" l="1"/>
  <c r="A105" i="3" a="1"/>
  <c r="A105" i="3" s="1"/>
  <c r="B105" i="3" l="1"/>
  <c r="A106" i="3" a="1"/>
  <c r="A106" i="3" s="1"/>
  <c r="B106" i="3" l="1"/>
  <c r="A107" i="3" a="1"/>
  <c r="A107" i="3" s="1"/>
  <c r="B107" i="3" l="1"/>
  <c r="A108" i="3" a="1"/>
  <c r="A108" i="3" s="1"/>
  <c r="B108" i="3" l="1"/>
  <c r="A109" i="3" a="1"/>
  <c r="A109" i="3" s="1"/>
  <c r="B109" i="3" l="1"/>
  <c r="A110" i="3" a="1"/>
  <c r="A110" i="3" s="1"/>
  <c r="B110" i="3" l="1"/>
  <c r="A111" i="3" a="1"/>
  <c r="A111" i="3" s="1"/>
  <c r="B111" i="3" l="1"/>
  <c r="A112" i="3" a="1"/>
  <c r="A112" i="3" s="1"/>
  <c r="B112" i="3" l="1"/>
  <c r="A113" i="3" a="1"/>
  <c r="A113" i="3" s="1"/>
  <c r="B113" i="3" l="1"/>
  <c r="A114" i="3" a="1"/>
  <c r="A114" i="3" s="1"/>
  <c r="B114" i="3" l="1"/>
  <c r="A115" i="3" a="1"/>
  <c r="A115" i="3" s="1"/>
  <c r="B115" i="3" l="1"/>
  <c r="A116" i="3" a="1"/>
  <c r="A116" i="3" s="1"/>
  <c r="B116" i="3" l="1"/>
  <c r="A117" i="3" a="1"/>
  <c r="A117" i="3" s="1"/>
  <c r="B117" i="3" l="1"/>
  <c r="A118" i="3" a="1"/>
  <c r="A118" i="3" s="1"/>
  <c r="B118" i="3" l="1"/>
  <c r="A119" i="3" a="1"/>
  <c r="A119" i="3" s="1"/>
  <c r="B119" i="3" l="1"/>
  <c r="A120" i="3" a="1"/>
  <c r="A120" i="3" s="1"/>
  <c r="B120" i="3" l="1"/>
  <c r="A121" i="3" a="1"/>
  <c r="A121" i="3" s="1"/>
  <c r="B121" i="3" l="1"/>
  <c r="A122" i="3" a="1"/>
  <c r="A122" i="3" s="1"/>
  <c r="B122" i="3" l="1"/>
  <c r="A123" i="3" a="1"/>
  <c r="A123" i="3" s="1"/>
  <c r="B123" i="3" l="1"/>
  <c r="A124" i="3" a="1"/>
  <c r="A124" i="3" s="1"/>
  <c r="B124" i="3" l="1"/>
  <c r="A125" i="3" a="1"/>
  <c r="A125" i="3" s="1"/>
  <c r="B125" i="3" l="1"/>
  <c r="A126" i="3" a="1"/>
  <c r="A126" i="3" s="1"/>
  <c r="B126" i="3" l="1"/>
  <c r="A127" i="3" a="1"/>
  <c r="A127" i="3" s="1"/>
  <c r="B127" i="3" l="1"/>
  <c r="A128" i="3" a="1"/>
  <c r="A128" i="3" s="1"/>
  <c r="B128" i="3" l="1"/>
  <c r="A129" i="3" a="1"/>
  <c r="A129" i="3" s="1"/>
  <c r="B129" i="3" l="1"/>
  <c r="A130" i="3" a="1"/>
  <c r="A130" i="3" s="1"/>
  <c r="B130" i="3" l="1"/>
  <c r="A131" i="3" a="1"/>
  <c r="A131" i="3" s="1"/>
  <c r="B131" i="3" l="1"/>
  <c r="A132" i="3" a="1"/>
  <c r="A132" i="3" s="1"/>
  <c r="B132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<sst xmlns="http://schemas.openxmlformats.org/spreadsheetml/2006/main" count="229" uniqueCount="100">
  <si>
    <t>MONDAY</t>
  </si>
  <si>
    <t>TUESDAY</t>
  </si>
  <si>
    <t>WEDNESDAY</t>
  </si>
  <si>
    <t>THURSDAY</t>
  </si>
  <si>
    <t>FRIDAY</t>
  </si>
  <si>
    <t>TIME</t>
  </si>
  <si>
    <t>UNIQUE NAME</t>
  </si>
  <si>
    <t>ROW NUMBER</t>
  </si>
  <si>
    <t>This sheet populates the drop down list of names on the Schedule sheet in cell H3.  Any changes made to this sheet could result in an error.</t>
  </si>
  <si>
    <t>Lunch</t>
  </si>
  <si>
    <t>16.00</t>
  </si>
  <si>
    <t>Self studies/group work</t>
  </si>
  <si>
    <t>From 17.00 Mingle and pizza</t>
  </si>
  <si>
    <t>GREEN = Social activity</t>
  </si>
  <si>
    <t>GREY = Online activtity</t>
  </si>
  <si>
    <t>Videos and exercises to be viewed during the week, at time of your preferance: 
1) Global health introduction - Gapminder introduction : Videos and exercises
2) Global Burden of diseases: videos and exercises
3) Health systems. Video and exercises</t>
  </si>
  <si>
    <t>YELLOW = Clinical or table top exercises</t>
  </si>
  <si>
    <t>PINK = Mandatory activties (seminar, exam, presentation etc.)</t>
  </si>
  <si>
    <r>
      <t xml:space="preserve">MSF Course - Health Assistance in Humanitarian Crisis
</t>
    </r>
    <r>
      <rPr>
        <sz val="12"/>
        <color theme="3" tint="9.9917600024414813E-2"/>
        <rFont val="Cambria"/>
        <family val="1"/>
        <scheme val="minor"/>
      </rPr>
      <t>Delivered by Karolinska Institute, Stockholm, Sweden
15th January - 9th March</t>
    </r>
  </si>
  <si>
    <t>Self studies/Group work</t>
  </si>
  <si>
    <t xml:space="preserve">Examination: Presentation of the group work followed by discussion
</t>
  </si>
  <si>
    <t xml:space="preserve">End of the course / Evaluation
</t>
  </si>
  <si>
    <t>BLUE = Lectures and seminars at CAMPUS</t>
  </si>
  <si>
    <t>WHITE = Time for self studies and group work OFF CAMPUS</t>
  </si>
  <si>
    <t xml:space="preserve">Videos and exercises posted to wathch and work on during the wee. </t>
  </si>
  <si>
    <t>Webinar: Discussion on web based assignments                                                  Q&amp;A on case based grpupwork</t>
  </si>
  <si>
    <r>
      <t>Epidemiology in disasters</t>
    </r>
    <r>
      <rPr>
        <sz val="12"/>
        <color theme="1"/>
        <rFont val="Cambria"/>
        <family val="1"/>
        <scheme val="minor"/>
      </rPr>
      <t xml:space="preserve"> Hani Khalifa</t>
    </r>
  </si>
  <si>
    <r>
      <t>Care for victims of sexual violenc</t>
    </r>
    <r>
      <rPr>
        <sz val="12"/>
        <color theme="1"/>
        <rFont val="Cambria"/>
        <family val="1"/>
        <scheme val="minor"/>
      </rPr>
      <t>e Anna Blideman</t>
    </r>
  </si>
  <si>
    <r>
      <t xml:space="preserve">Examination: Presentation of the group work followed by discussion
</t>
    </r>
    <r>
      <rPr>
        <sz val="12"/>
        <color theme="1"/>
        <rFont val="Cambria"/>
        <family val="1"/>
        <scheme val="minor"/>
      </rPr>
      <t>Johan/Martina</t>
    </r>
  </si>
  <si>
    <r>
      <t xml:space="preserve">The humanitarian principles and IHL </t>
    </r>
    <r>
      <rPr>
        <i/>
        <sz val="12"/>
        <color theme="1"/>
        <rFont val="Cambria"/>
        <family val="1"/>
        <scheme val="minor"/>
      </rPr>
      <t>Anneli Eriksson</t>
    </r>
  </si>
  <si>
    <r>
      <rPr>
        <b/>
        <sz val="12"/>
        <color theme="1"/>
        <rFont val="Cambria"/>
        <family val="1"/>
        <scheme val="minor"/>
      </rPr>
      <t xml:space="preserve">Who is who in the humanitarian system?
Exercise: Sphere standards and humanitarian actors.                                    </t>
    </r>
    <r>
      <rPr>
        <i/>
        <sz val="12"/>
        <color theme="1"/>
        <rFont val="Cambria"/>
        <family val="1"/>
        <scheme val="minor"/>
      </rPr>
      <t>Anneli Eriksson</t>
    </r>
    <r>
      <rPr>
        <b/>
        <sz val="12"/>
        <color theme="1"/>
        <rFont val="Cambria"/>
        <family val="1"/>
        <scheme val="minor"/>
      </rPr>
      <t xml:space="preserve">
</t>
    </r>
    <r>
      <rPr>
        <sz val="12"/>
        <color theme="1"/>
        <rFont val="Cambria"/>
        <family val="1"/>
        <scheme val="minor"/>
      </rPr>
      <t xml:space="preserve">                          </t>
    </r>
  </si>
  <si>
    <r>
      <t xml:space="preserve">Week 5. Online and self studies (v.7)
</t>
    </r>
    <r>
      <rPr>
        <i/>
        <sz val="16"/>
        <color theme="3" tint="9.9917600024414813E-2"/>
        <rFont val="Cambria"/>
        <family val="1"/>
        <scheme val="minor"/>
      </rPr>
      <t>Webinar discussion on last week's assignments, Video lectures, reading and writing assignments</t>
    </r>
  </si>
  <si>
    <r>
      <rPr>
        <b/>
        <sz val="16"/>
        <color theme="3" tint="9.9917600024414813E-2"/>
        <rFont val="Cambria"/>
        <family val="1"/>
        <scheme val="minor"/>
      </rPr>
      <t>Week 3. On-Campus (v.5)</t>
    </r>
    <r>
      <rPr>
        <sz val="16"/>
        <color theme="3" tint="9.9917600024414813E-2"/>
        <rFont val="Cambria"/>
        <family val="1"/>
        <scheme val="minor"/>
      </rPr>
      <t xml:space="preserve">
End of Communicable Diseases, Maternal and child health </t>
    </r>
  </si>
  <si>
    <r>
      <rPr>
        <b/>
        <sz val="16"/>
        <color theme="3" tint="9.9917600024414813E-2"/>
        <rFont val="Cambria"/>
        <family val="1"/>
        <scheme val="minor"/>
      </rPr>
      <t xml:space="preserve">Week 2: On-Campus (v.4)
</t>
    </r>
    <r>
      <rPr>
        <sz val="16"/>
        <color theme="3" tint="9.9917600024414813E-2"/>
        <rFont val="Cambria"/>
        <family val="1"/>
        <scheme val="minor"/>
      </rPr>
      <t>Trauma, mass casualty, community health and health promotion and start up of communicable disease module</t>
    </r>
  </si>
  <si>
    <r>
      <rPr>
        <b/>
        <sz val="16"/>
        <color theme="3" tint="9.9917600024414813E-2"/>
        <rFont val="Cambria"/>
        <family val="1"/>
        <scheme val="minor"/>
      </rPr>
      <t>Week 1: On-Campus - Introduction, Global health and humanitarian assistance (v.3)</t>
    </r>
    <r>
      <rPr>
        <sz val="16"/>
        <color theme="3" tint="9.9917600024414813E-2"/>
        <rFont val="Cambria"/>
        <family val="1"/>
        <scheme val="minor"/>
      </rPr>
      <t xml:space="preserve">
</t>
    </r>
  </si>
  <si>
    <t>Week 6: Online and self studies (v. 8)
Webinar discussion on last week's assignments, Video lectures, reading and writing assignments</t>
  </si>
  <si>
    <r>
      <rPr>
        <b/>
        <sz val="16"/>
        <color theme="3" tint="9.9917600024414813E-2"/>
        <rFont val="Cambria"/>
        <family val="1"/>
        <scheme val="minor"/>
      </rPr>
      <t>Week 8. On-Campus</t>
    </r>
    <r>
      <rPr>
        <sz val="16"/>
        <color theme="3" tint="9.9917600024414813E-2"/>
        <rFont val="Cambria"/>
        <family val="1"/>
        <scheme val="minor"/>
      </rPr>
      <t xml:space="preserve"> 
Ethical dilemmas, Examinations and end of course (v.10)</t>
    </r>
  </si>
  <si>
    <r>
      <t xml:space="preserve">Health Systems and Universal Health Coverage </t>
    </r>
    <r>
      <rPr>
        <sz val="12"/>
        <color theme="1"/>
        <rFont val="Cambria"/>
        <family val="1"/>
        <scheme val="minor"/>
      </rPr>
      <t>Nina Viberg</t>
    </r>
    <r>
      <rPr>
        <b/>
        <sz val="12"/>
        <color theme="1"/>
        <rFont val="Cambria"/>
        <family val="1"/>
        <scheme val="minor"/>
      </rPr>
      <t xml:space="preserve"> (GPH)</t>
    </r>
  </si>
  <si>
    <r>
      <t xml:space="preserve">HIV </t>
    </r>
    <r>
      <rPr>
        <sz val="12"/>
        <color theme="1"/>
        <rFont val="Cambria"/>
        <family val="1"/>
        <scheme val="minor"/>
      </rPr>
      <t xml:space="preserve">Amanda Stein </t>
    </r>
    <r>
      <rPr>
        <b/>
        <sz val="12"/>
        <color theme="1"/>
        <rFont val="Cambria"/>
        <family val="1"/>
        <scheme val="minor"/>
      </rPr>
      <t xml:space="preserve">13-14:30
</t>
    </r>
  </si>
  <si>
    <r>
      <t>Global Maternal health, Sexual and Reproductive health 
Family planning &amp; abortion care
Female Genital Mutilation,</t>
    </r>
    <r>
      <rPr>
        <sz val="12"/>
        <color theme="1"/>
        <rFont val="Cambria"/>
        <family val="1"/>
        <scheme val="minor"/>
      </rPr>
      <t xml:space="preserve"> Sofie Graner
</t>
    </r>
  </si>
  <si>
    <r>
      <rPr>
        <b/>
        <sz val="12"/>
        <rFont val="Cambria"/>
        <family val="1"/>
        <scheme val="minor"/>
      </rPr>
      <t xml:space="preserve">Acute respiratory infections         </t>
    </r>
    <r>
      <rPr>
        <b/>
        <sz val="12"/>
        <color theme="4"/>
        <rFont val="Cambria"/>
        <family val="1"/>
        <scheme val="minor"/>
      </rPr>
      <t xml:space="preserve">       </t>
    </r>
    <r>
      <rPr>
        <b/>
        <sz val="12"/>
        <rFont val="Cambria"/>
        <family val="1"/>
        <scheme val="minor"/>
      </rPr>
      <t xml:space="preserve">    </t>
    </r>
    <r>
      <rPr>
        <i/>
        <sz val="12"/>
        <rFont val="Cambria"/>
        <family val="1"/>
        <scheme val="minor"/>
      </rPr>
      <t xml:space="preserve">
</t>
    </r>
    <r>
      <rPr>
        <sz val="12"/>
        <rFont val="Cambria"/>
        <family val="1"/>
        <scheme val="minor"/>
      </rPr>
      <t>Niklas Johansson</t>
    </r>
  </si>
  <si>
    <t xml:space="preserve">Lunch 13-14
</t>
  </si>
  <si>
    <t>KTC SOLNA Clinical simulation infectious diseases</t>
  </si>
  <si>
    <r>
      <t>Shelter Logostics and supply</t>
    </r>
    <r>
      <rPr>
        <sz val="12"/>
        <color theme="3"/>
        <rFont val="Cambria (Body)"/>
      </rPr>
      <t xml:space="preserve"> Stefan Liljegren</t>
    </r>
  </si>
  <si>
    <r>
      <rPr>
        <b/>
        <sz val="12"/>
        <color theme="1"/>
        <rFont val="Cambria"/>
        <family val="1"/>
        <scheme val="minor"/>
      </rPr>
      <t xml:space="preserve">MCI Exercises and discussions  </t>
    </r>
    <r>
      <rPr>
        <i/>
        <sz val="12"/>
        <color theme="1"/>
        <rFont val="Cambria"/>
        <family val="1"/>
        <scheme val="minor"/>
      </rPr>
      <t xml:space="preserve">
</t>
    </r>
    <r>
      <rPr>
        <sz val="12"/>
        <color theme="1"/>
        <rFont val="Cambria"/>
        <family val="1"/>
        <scheme val="minor"/>
      </rPr>
      <t xml:space="preserve">
 Södersjukhuset, Bergrummet,</t>
    </r>
  </si>
  <si>
    <r>
      <rPr>
        <b/>
        <sz val="12"/>
        <color theme="1"/>
        <rFont val="Cambria"/>
        <family val="1"/>
        <scheme val="minor"/>
      </rPr>
      <t xml:space="preserve">Fredrik Rücker cont.
</t>
    </r>
    <r>
      <rPr>
        <i/>
        <sz val="12"/>
        <color theme="1"/>
        <rFont val="Cambria"/>
        <family val="1"/>
        <scheme val="minor"/>
      </rPr>
      <t xml:space="preserve">
</t>
    </r>
    <r>
      <rPr>
        <sz val="12"/>
        <color theme="1"/>
        <rFont val="Cambria"/>
        <family val="1"/>
        <scheme val="minor"/>
      </rPr>
      <t xml:space="preserve">
</t>
    </r>
  </si>
  <si>
    <r>
      <rPr>
        <sz val="12"/>
        <color theme="1"/>
        <rFont val="Cambria"/>
        <family val="1"/>
        <scheme val="minor"/>
      </rPr>
      <t xml:space="preserve"> </t>
    </r>
    <r>
      <rPr>
        <b/>
        <sz val="12"/>
        <color theme="1"/>
        <rFont val="Cambria"/>
        <family val="1"/>
        <scheme val="minor"/>
      </rPr>
      <t xml:space="preserve">Malaria   (15-17)                     </t>
    </r>
    <r>
      <rPr>
        <sz val="12"/>
        <color theme="1"/>
        <rFont val="Cambria"/>
        <family val="1"/>
        <scheme val="minor"/>
      </rPr>
      <t xml:space="preserve">
Anders Björkman</t>
    </r>
  </si>
  <si>
    <r>
      <rPr>
        <b/>
        <sz val="16"/>
        <rFont val="Cambria"/>
        <family val="1"/>
        <scheme val="minor"/>
      </rPr>
      <t xml:space="preserve">Week 7. Online and self studies (vecka 9) </t>
    </r>
    <r>
      <rPr>
        <sz val="16"/>
        <color theme="3" tint="9.9917600024414813E-2"/>
        <rFont val="Cambria"/>
        <family val="1"/>
        <scheme val="minor"/>
      </rPr>
      <t xml:space="preserve">
Webinar discussion on last week's assignments, Video lectures, reading and writing assignments</t>
    </r>
  </si>
  <si>
    <r>
      <rPr>
        <b/>
        <sz val="16"/>
        <color theme="3" tint="9.9917600024414813E-2"/>
        <rFont val="Cambria"/>
        <family val="1"/>
        <scheme val="minor"/>
      </rPr>
      <t>Week 4. On campus and simulation (v.6)</t>
    </r>
    <r>
      <rPr>
        <sz val="16"/>
        <color theme="3" tint="9.9917600024414813E-2"/>
        <rFont val="Cambria"/>
        <family val="1"/>
        <scheme val="minor"/>
      </rPr>
      <t xml:space="preserve">
Clinical simulation days. Mental health, NCDs and human resourse management</t>
    </r>
  </si>
  <si>
    <t xml:space="preserve">Sofie Graner cont. 
</t>
  </si>
  <si>
    <r>
      <rPr>
        <b/>
        <sz val="12"/>
        <rFont val="Cambria"/>
        <family val="1"/>
        <scheme val="minor"/>
      </rPr>
      <t xml:space="preserve">intensive care with scarce resources - </t>
    </r>
    <r>
      <rPr>
        <sz val="12"/>
        <rFont val="Cambria"/>
        <family val="1"/>
        <scheme val="minor"/>
      </rPr>
      <t xml:space="preserve">Märit Halmin </t>
    </r>
    <r>
      <rPr>
        <b/>
        <sz val="12"/>
        <color theme="1"/>
        <rFont val="Cambria"/>
        <family val="1"/>
        <scheme val="minor"/>
      </rPr>
      <t xml:space="preserve">
</t>
    </r>
  </si>
  <si>
    <t xml:space="preserve">Rollcall &amp; Course introduction
Anneli Eriksson, Johan von Schreeb, Hannah von Reding, Anna Blideman
09.00 - 12.00
* Learning objectives, Schedule, Study guideline - go through excpected reading for the first two weeks, etc. </t>
  </si>
  <si>
    <t xml:space="preserve">Info-session Läkare Utan gränser </t>
  </si>
  <si>
    <r>
      <t xml:space="preserve">Neonatal Health and care - </t>
    </r>
    <r>
      <rPr>
        <sz val="12"/>
        <rFont val="Cambria"/>
        <family val="1"/>
        <scheme val="minor"/>
      </rPr>
      <t xml:space="preserve">Mats Blennow </t>
    </r>
  </si>
  <si>
    <r>
      <t xml:space="preserve"> Normal delivery and potential complications </t>
    </r>
    <r>
      <rPr>
        <sz val="12"/>
        <rFont val="Cambria"/>
        <family val="1"/>
        <scheme val="minor"/>
      </rPr>
      <t xml:space="preserve">Anna-Karin Ahlsen
</t>
    </r>
  </si>
  <si>
    <r>
      <t xml:space="preserve">Ethical dilemmas and moral distress in humanitarian work
</t>
    </r>
    <r>
      <rPr>
        <sz val="12"/>
        <color theme="1"/>
        <rFont val="Cambria"/>
        <family val="1"/>
        <scheme val="minor"/>
      </rPr>
      <t>Martina Gustafsson</t>
    </r>
  </si>
  <si>
    <r>
      <t xml:space="preserve">Global Child Health 
The major killers among children  </t>
    </r>
    <r>
      <rPr>
        <sz val="12"/>
        <color theme="1"/>
        <rFont val="Cambria"/>
        <family val="1"/>
        <scheme val="minor"/>
      </rPr>
      <t>Tobias Alvén</t>
    </r>
    <r>
      <rPr>
        <b/>
        <sz val="12"/>
        <color theme="1"/>
        <rFont val="Cambria"/>
        <family val="1"/>
        <scheme val="minor"/>
      </rPr>
      <t xml:space="preserve">                       </t>
    </r>
  </si>
  <si>
    <r>
      <t xml:space="preserve">Mass vaccination campaigns - </t>
    </r>
    <r>
      <rPr>
        <sz val="12"/>
        <color theme="1"/>
        <rFont val="Cambria"/>
        <family val="1"/>
        <scheme val="minor"/>
      </rPr>
      <t>Hanna Majanen/Hanna Strindlund</t>
    </r>
    <r>
      <rPr>
        <b/>
        <sz val="12"/>
        <color theme="1"/>
        <rFont val="Cambria"/>
        <family val="1"/>
        <scheme val="minor"/>
      </rPr>
      <t xml:space="preserve"> - </t>
    </r>
    <r>
      <rPr>
        <b/>
        <sz val="12"/>
        <color rgb="FFFF0000"/>
        <rFont val="Cambria"/>
        <family val="1"/>
        <scheme val="minor"/>
      </rPr>
      <t>Anneli backup</t>
    </r>
  </si>
  <si>
    <t xml:space="preserve">
</t>
  </si>
  <si>
    <r>
      <t xml:space="preserve">Stories from the 1st mission </t>
    </r>
    <r>
      <rPr>
        <sz val="11"/>
        <color theme="1"/>
        <rFont val="Cambria"/>
        <family val="1"/>
        <scheme val="minor"/>
      </rPr>
      <t xml:space="preserve">Adam Edholm
</t>
    </r>
  </si>
  <si>
    <t>Online Workshop - Mental health and Psychological first aid - Scarlett</t>
  </si>
  <si>
    <r>
      <rPr>
        <b/>
        <sz val="12"/>
        <color rgb="FFFF0000"/>
        <rFont val="Cambria"/>
        <family val="1"/>
        <scheme val="minor"/>
      </rPr>
      <t>Start 9:30 -</t>
    </r>
    <r>
      <rPr>
        <b/>
        <sz val="12"/>
        <color theme="1"/>
        <rFont val="Cambria"/>
        <family val="1"/>
        <scheme val="minor"/>
      </rPr>
      <t xml:space="preserve"> Communicable diseases: Global threats      TB from a global and clinical perspective </t>
    </r>
    <r>
      <rPr>
        <sz val="12"/>
        <color theme="1"/>
        <rFont val="Cambria"/>
        <family val="1"/>
        <scheme val="minor"/>
      </rPr>
      <t>Fredrik Rücker</t>
    </r>
    <r>
      <rPr>
        <b/>
        <sz val="12"/>
        <color theme="1"/>
        <rFont val="Cambria"/>
        <family val="1"/>
        <scheme val="minor"/>
      </rPr>
      <t xml:space="preserve">
</t>
    </r>
    <r>
      <rPr>
        <i/>
        <sz val="12"/>
        <color theme="1"/>
        <rFont val="Cambria"/>
        <family val="1"/>
        <scheme val="minor"/>
      </rPr>
      <t xml:space="preserve">
</t>
    </r>
    <r>
      <rPr>
        <sz val="12"/>
        <color theme="1"/>
        <rFont val="Cambria"/>
        <family val="1"/>
        <scheme val="minor"/>
      </rPr>
      <t xml:space="preserve">
</t>
    </r>
  </si>
  <si>
    <r>
      <rPr>
        <b/>
        <sz val="12"/>
        <color theme="1"/>
        <rFont val="Cambria"/>
        <family val="1"/>
        <scheme val="minor"/>
      </rPr>
      <t xml:space="preserve">Surgery and trauma in disasters. </t>
    </r>
    <r>
      <rPr>
        <sz val="12"/>
        <color theme="1"/>
        <rFont val="Cambria"/>
        <family val="1"/>
        <scheme val="minor"/>
      </rPr>
      <t>Johan von Schreeb</t>
    </r>
    <r>
      <rPr>
        <b/>
        <sz val="12"/>
        <color theme="1"/>
        <rFont val="Cambria"/>
        <family val="1"/>
        <scheme val="minor"/>
      </rPr>
      <t xml:space="preserve">
 Triage and mass casualty situations.   
 Principles, technique, triage systems.
</t>
    </r>
    <r>
      <rPr>
        <i/>
        <sz val="12"/>
        <color theme="1"/>
        <rFont val="Cambria"/>
        <family val="1"/>
        <scheme val="minor"/>
      </rPr>
      <t xml:space="preserve">
</t>
    </r>
    <r>
      <rPr>
        <sz val="12"/>
        <color theme="1"/>
        <rFont val="Cambria"/>
        <family val="1"/>
        <scheme val="minor"/>
      </rPr>
      <t>/Johan von Schreeb/Bergrummet SÖS</t>
    </r>
  </si>
  <si>
    <r>
      <t>Outbreak investigation and overall response and surveillance.</t>
    </r>
    <r>
      <rPr>
        <sz val="12"/>
        <rFont val="Cambria"/>
        <family val="1"/>
        <scheme val="minor"/>
      </rPr>
      <t xml:space="preserve"> Hilde de Clerk </t>
    </r>
  </si>
  <si>
    <r>
      <t xml:space="preserve">Ebola response </t>
    </r>
    <r>
      <rPr>
        <sz val="18"/>
        <rFont val="Cambria"/>
        <family val="1"/>
        <scheme val="minor"/>
      </rPr>
      <t>Anneli Eriksson</t>
    </r>
    <r>
      <rPr>
        <b/>
        <sz val="18"/>
        <rFont val="Cambria"/>
        <family val="1"/>
        <scheme val="minor"/>
      </rPr>
      <t xml:space="preserve"> + Cholera - </t>
    </r>
    <r>
      <rPr>
        <sz val="18"/>
        <rFont val="Cambria"/>
        <family val="1"/>
        <scheme val="minor"/>
      </rPr>
      <t>Martina Gustafsson</t>
    </r>
  </si>
  <si>
    <r>
      <t xml:space="preserve">Rehabilitation - </t>
    </r>
    <r>
      <rPr>
        <sz val="16"/>
        <rFont val="Cambria"/>
        <family val="1"/>
        <scheme val="minor"/>
      </rPr>
      <t xml:space="preserve">Beranger Gohi.  </t>
    </r>
  </si>
  <si>
    <r>
      <t xml:space="preserve">Simulation Maternal and Child health </t>
    </r>
    <r>
      <rPr>
        <sz val="12"/>
        <color theme="3"/>
        <rFont val="Cambria"/>
        <family val="1"/>
        <scheme val="minor"/>
      </rPr>
      <t xml:space="preserve">
Venue: KTC at Södersjukhuset </t>
    </r>
  </si>
  <si>
    <r>
      <t xml:space="preserve">Simulation Maternal and Child health
</t>
    </r>
    <r>
      <rPr>
        <sz val="12"/>
        <color rgb="FF000000"/>
        <rFont val="Cambria"/>
        <family val="1"/>
        <scheme val="minor"/>
      </rPr>
      <t xml:space="preserve">Venue: KTC at Södersjukhuset </t>
    </r>
  </si>
  <si>
    <r>
      <t xml:space="preserve">NCDs a global overview </t>
    </r>
    <r>
      <rPr>
        <sz val="12"/>
        <color theme="1"/>
        <rFont val="Cambria"/>
        <family val="1"/>
        <scheme val="minor"/>
      </rPr>
      <t>online/ indivdual preparation</t>
    </r>
    <r>
      <rPr>
        <b/>
        <sz val="12"/>
        <color theme="1"/>
        <rFont val="Cambria"/>
        <family val="1"/>
        <scheme val="minor"/>
      </rPr>
      <t xml:space="preserve">
</t>
    </r>
  </si>
  <si>
    <r>
      <rPr>
        <b/>
        <sz val="12"/>
        <rFont val="Cambria"/>
        <family val="1"/>
        <scheme val="minor"/>
      </rPr>
      <t xml:space="preserve">NCDs in disasters Sigiryia + Olivier - </t>
    </r>
    <r>
      <rPr>
        <i/>
        <sz val="12"/>
        <rFont val="Cambria"/>
        <family val="1"/>
        <scheme val="minor"/>
      </rPr>
      <t>online lecture</t>
    </r>
    <r>
      <rPr>
        <b/>
        <sz val="12"/>
        <color theme="4"/>
        <rFont val="Cambria"/>
        <family val="1"/>
        <scheme val="minor"/>
      </rPr>
      <t xml:space="preserve">
</t>
    </r>
  </si>
  <si>
    <r>
      <t xml:space="preserve">HR management and management of health staff  </t>
    </r>
    <r>
      <rPr>
        <sz val="12"/>
        <color theme="1"/>
        <rFont val="Cambria"/>
        <family val="1"/>
        <scheme val="minor"/>
      </rPr>
      <t xml:space="preserve"> Stefan Liljegren     </t>
    </r>
    <r>
      <rPr>
        <b/>
        <sz val="12"/>
        <color theme="1"/>
        <rFont val="Cambria"/>
        <family val="1"/>
        <scheme val="minor"/>
      </rPr>
      <t xml:space="preserve">                                                        </t>
    </r>
  </si>
  <si>
    <r>
      <t xml:space="preserve">KTC SOLNA - Clinical simulation infectious diseases </t>
    </r>
    <r>
      <rPr>
        <b/>
        <sz val="16"/>
        <color rgb="FFFF0000"/>
        <rFont val="Cambria"/>
        <family val="1"/>
        <scheme val="minor"/>
      </rPr>
      <t xml:space="preserve">(bring scrubs) </t>
    </r>
  </si>
  <si>
    <r>
      <t xml:space="preserve">Self studies/group work // </t>
    </r>
    <r>
      <rPr>
        <b/>
        <sz val="12"/>
        <color rgb="FFFF0000"/>
        <rFont val="Cambria"/>
        <family val="1"/>
        <scheme val="minor"/>
      </rPr>
      <t>Hand in first part of assignment on Sunday</t>
    </r>
  </si>
  <si>
    <t>Webinar: Discussion on web based assignments                                                  Q&amp;A on case based groupwork</t>
  </si>
  <si>
    <r>
      <t xml:space="preserve">Self studies/group work // </t>
    </r>
    <r>
      <rPr>
        <b/>
        <sz val="12"/>
        <color rgb="FFFF0000"/>
        <rFont val="Cambria"/>
        <family val="1"/>
        <scheme val="minor"/>
      </rPr>
      <t>Hand in second part of assignment on Sunday</t>
    </r>
  </si>
  <si>
    <r>
      <t xml:space="preserve">Self studies/group work // </t>
    </r>
    <r>
      <rPr>
        <b/>
        <sz val="12"/>
        <color rgb="FFFF0000"/>
        <rFont val="Cambria"/>
        <family val="1"/>
        <scheme val="minor"/>
      </rPr>
      <t>Hand in third part of assignment on Sunday</t>
    </r>
  </si>
  <si>
    <r>
      <t xml:space="preserve">Power and Politics in Global
health </t>
    </r>
    <r>
      <rPr>
        <sz val="12"/>
        <color theme="1"/>
        <rFont val="Cambria"/>
        <family val="1"/>
        <scheme val="minor"/>
      </rPr>
      <t>Sahar Nejat</t>
    </r>
    <r>
      <rPr>
        <b/>
        <sz val="12"/>
        <color theme="1"/>
        <rFont val="Cambria"/>
        <family val="1"/>
        <scheme val="minor"/>
      </rPr>
      <t xml:space="preserve"> - </t>
    </r>
    <r>
      <rPr>
        <b/>
        <sz val="12"/>
        <color rgb="FFFF0000"/>
        <rFont val="Cambria"/>
        <family val="1"/>
        <scheme val="minor"/>
      </rPr>
      <t>10-12</t>
    </r>
  </si>
  <si>
    <r>
      <t>Seminar/discussions - 3 examples to discuss - Humanitarian principles and dilemmas</t>
    </r>
    <r>
      <rPr>
        <sz val="12"/>
        <color theme="1"/>
        <rFont val="Cambria"/>
        <family val="1"/>
        <scheme val="minor"/>
      </rPr>
      <t xml:space="preserve"> Johan/Martina/Anna/Hanna
</t>
    </r>
  </si>
  <si>
    <t xml:space="preserve"> online/ on-site examination </t>
  </si>
  <si>
    <r>
      <t xml:space="preserve">18.30 
</t>
    </r>
    <r>
      <rPr>
        <sz val="11"/>
        <color theme="1"/>
        <rFont val="Cambria"/>
        <family val="1"/>
        <scheme val="minor"/>
      </rPr>
      <t>End of the course dinner for those who want</t>
    </r>
    <r>
      <rPr>
        <b/>
        <sz val="11"/>
        <color theme="1"/>
        <rFont val="Cambria"/>
        <family val="1"/>
        <scheme val="minor"/>
      </rPr>
      <t xml:space="preserve">
</t>
    </r>
  </si>
  <si>
    <r>
      <rPr>
        <b/>
        <sz val="12"/>
        <color theme="1"/>
        <rFont val="Cambria"/>
        <family val="1"/>
        <scheme val="minor"/>
      </rPr>
      <t xml:space="preserve">Components of a disaster                        </t>
    </r>
    <r>
      <rPr>
        <sz val="12"/>
        <color theme="1"/>
        <rFont val="Cambria"/>
        <family val="1"/>
        <scheme val="minor"/>
      </rPr>
      <t xml:space="preserve">    Johan von Schreeb </t>
    </r>
    <r>
      <rPr>
        <b/>
        <sz val="12"/>
        <color theme="1"/>
        <rFont val="Cambria"/>
        <family val="1"/>
        <scheme val="minor"/>
      </rPr>
      <t xml:space="preserve">
</t>
    </r>
    <r>
      <rPr>
        <sz val="12"/>
        <color theme="1"/>
        <rFont val="Cambria"/>
        <family val="1"/>
        <scheme val="minor"/>
      </rPr>
      <t xml:space="preserve">
                    </t>
    </r>
  </si>
  <si>
    <r>
      <rPr>
        <b/>
        <sz val="16"/>
        <color theme="3"/>
        <rFont val="Cambria"/>
        <family val="1"/>
        <scheme val="minor"/>
      </rPr>
      <t xml:space="preserve">Infection Prevention Control </t>
    </r>
    <r>
      <rPr>
        <sz val="16"/>
        <color theme="3"/>
        <rFont val="Cambria"/>
        <family val="1"/>
        <scheme val="minor"/>
      </rPr>
      <t>- Nasir Sarker Mohammad Nasrullah (RedCross)</t>
    </r>
  </si>
  <si>
    <r>
      <rPr>
        <b/>
        <sz val="12"/>
        <color theme="1"/>
        <rFont val="Cambria"/>
        <family val="1"/>
        <scheme val="minor"/>
      </rPr>
      <t>Organisation of disaster response  and public health priorities (needs assesments and priorities)</t>
    </r>
    <r>
      <rPr>
        <sz val="12"/>
        <color theme="1"/>
        <rFont val="Cambria"/>
        <family val="1"/>
        <scheme val="minor"/>
      </rPr>
      <t xml:space="preserve"> Anneli Eriksson</t>
    </r>
    <r>
      <rPr>
        <i/>
        <sz val="12"/>
        <color theme="1"/>
        <rFont val="Cambria"/>
        <family val="1"/>
        <scheme val="minor"/>
      </rPr>
      <t xml:space="preserve">
</t>
    </r>
    <r>
      <rPr>
        <sz val="12"/>
        <color theme="1"/>
        <rFont val="Cambria"/>
        <family val="1"/>
        <scheme val="minor"/>
      </rPr>
      <t xml:space="preserve">
                           </t>
    </r>
  </si>
  <si>
    <r>
      <rPr>
        <b/>
        <sz val="12"/>
        <color rgb="FF000000"/>
        <rFont val="Cambria"/>
        <family val="1"/>
        <scheme val="minor"/>
      </rPr>
      <t xml:space="preserve">Organisation of disaster response  and public health priorities (an introduaction to project planning) </t>
    </r>
    <r>
      <rPr>
        <sz val="12"/>
        <color rgb="FF000000"/>
        <rFont val="Cambria"/>
        <family val="1"/>
        <scheme val="minor"/>
      </rPr>
      <t>Anneli Eriksson</t>
    </r>
    <r>
      <rPr>
        <b/>
        <sz val="12"/>
        <color rgb="FF000000"/>
        <rFont val="Cambria"/>
        <family val="1"/>
        <scheme val="minor"/>
      </rPr>
      <t xml:space="preserve">
</t>
    </r>
    <r>
      <rPr>
        <i/>
        <sz val="12"/>
        <color rgb="FF000000"/>
        <rFont val="Cambria"/>
        <family val="1"/>
        <scheme val="minor"/>
      </rPr>
      <t xml:space="preserve">
</t>
    </r>
    <r>
      <rPr>
        <sz val="12"/>
        <color rgb="FF000000"/>
        <rFont val="Cambria"/>
        <family val="1"/>
        <scheme val="minor"/>
      </rPr>
      <t xml:space="preserve"> </t>
    </r>
  </si>
  <si>
    <r>
      <t xml:space="preserve">Introduction to assignments - </t>
    </r>
    <r>
      <rPr>
        <sz val="12"/>
        <color rgb="FF000000"/>
        <rFont val="Cambria"/>
        <family val="1"/>
        <scheme val="minor"/>
      </rPr>
      <t xml:space="preserve">Anneli Eriksson
                           </t>
    </r>
  </si>
  <si>
    <r>
      <t xml:space="preserve">Climate change and health - </t>
    </r>
    <r>
      <rPr>
        <sz val="9"/>
        <rFont val="Cambria"/>
        <family val="1"/>
        <scheme val="minor"/>
      </rPr>
      <t>Caisa Laurell</t>
    </r>
  </si>
  <si>
    <r>
      <rPr>
        <b/>
        <sz val="12"/>
        <color theme="1"/>
        <rFont val="Cambria"/>
        <family val="1"/>
        <scheme val="minor"/>
      </rPr>
      <t xml:space="preserve">Global health overview  </t>
    </r>
    <r>
      <rPr>
        <i/>
        <sz val="12"/>
        <color theme="1"/>
        <rFont val="Cambria"/>
        <family val="1"/>
        <scheme val="minor"/>
      </rPr>
      <t>Helena Nordenstedt (GPH)</t>
    </r>
    <r>
      <rPr>
        <sz val="12"/>
        <color theme="1"/>
        <rFont val="Cambria"/>
        <family val="1"/>
        <scheme val="minor"/>
      </rPr>
      <t xml:space="preserve">
</t>
    </r>
    <r>
      <rPr>
        <b/>
        <sz val="12"/>
        <color theme="1"/>
        <rFont val="Cambria"/>
        <family val="1"/>
        <scheme val="minor"/>
      </rPr>
      <t xml:space="preserve">
</t>
    </r>
    <r>
      <rPr>
        <sz val="12"/>
        <color theme="1"/>
        <rFont val="Cambria"/>
        <family val="1"/>
        <scheme val="minor"/>
      </rPr>
      <t xml:space="preserve">
</t>
    </r>
  </si>
  <si>
    <r>
      <t xml:space="preserve">Care for victims of torture - </t>
    </r>
    <r>
      <rPr>
        <sz val="16"/>
        <rFont val="Cambria"/>
        <family val="1"/>
        <scheme val="minor"/>
      </rPr>
      <t>Tove Ringmar (Red Cross)</t>
    </r>
  </si>
  <si>
    <r>
      <t xml:space="preserve">Rational use of antibiotics    </t>
    </r>
    <r>
      <rPr>
        <sz val="12"/>
        <color theme="1"/>
        <rFont val="Cambria"/>
        <family val="1"/>
        <scheme val="minor"/>
      </rPr>
      <t xml:space="preserve">Anna Sjöblom (ReAct) </t>
    </r>
    <r>
      <rPr>
        <b/>
        <sz val="12"/>
        <color theme="1"/>
        <rFont val="Cambria"/>
        <family val="1"/>
        <scheme val="minor"/>
      </rPr>
      <t>14:30-16</t>
    </r>
  </si>
  <si>
    <r>
      <t>Maternal and child malnutrition overview and treatment strategies</t>
    </r>
    <r>
      <rPr>
        <sz val="12"/>
        <color theme="1"/>
        <rFont val="Cambria"/>
        <family val="1"/>
        <scheme val="minor"/>
      </rPr>
      <t xml:space="preserve"> Anneli Eriksson</t>
    </r>
  </si>
  <si>
    <r>
      <rPr>
        <b/>
        <sz val="12"/>
        <color theme="1"/>
        <rFont val="Cambria"/>
        <family val="1"/>
        <scheme val="minor"/>
      </rPr>
      <t xml:space="preserve"> Community health  and health promotion </t>
    </r>
    <r>
      <rPr>
        <sz val="12"/>
        <color theme="1"/>
        <rFont val="Cambria"/>
        <family val="1"/>
        <scheme val="minor"/>
      </rPr>
      <t>Johanna Lönn (Red Cross)</t>
    </r>
  </si>
  <si>
    <r>
      <rPr>
        <b/>
        <sz val="12"/>
        <color rgb="FFFF0000"/>
        <rFont val="Cambria"/>
        <family val="1"/>
        <scheme val="minor"/>
      </rPr>
      <t>Start 10am:</t>
    </r>
    <r>
      <rPr>
        <b/>
        <sz val="12"/>
        <color theme="1"/>
        <rFont val="Cambria"/>
        <family val="1"/>
        <scheme val="minor"/>
      </rPr>
      <t xml:space="preserve"> EPI programs- </t>
    </r>
    <r>
      <rPr>
        <sz val="12"/>
        <color theme="1"/>
        <rFont val="Cambria"/>
        <family val="1"/>
        <scheme val="minor"/>
      </rPr>
      <t xml:space="preserve"> Sahar Nejat</t>
    </r>
  </si>
  <si>
    <r>
      <t>Cont. Shelter Logostics and supply -</t>
    </r>
    <r>
      <rPr>
        <sz val="12"/>
        <color theme="3"/>
        <rFont val="Cambria"/>
        <family val="1"/>
        <scheme val="minor"/>
      </rPr>
      <t xml:space="preserve"> Stefan Liljegren</t>
    </r>
  </si>
  <si>
    <r>
      <t xml:space="preserve">Mental health of you and your team </t>
    </r>
    <r>
      <rPr>
        <sz val="12"/>
        <rFont val="Cambria"/>
        <family val="1"/>
        <scheme val="minor"/>
      </rPr>
      <t>Gudrun Furumark (MSF)</t>
    </r>
  </si>
  <si>
    <t>221 https://staff.ki.se/221</t>
  </si>
  <si>
    <t>Mary https://staff.ki.se/mary</t>
  </si>
  <si>
    <t>Rolf Bergin https://staff.ki.se/rolf-bergin</t>
  </si>
  <si>
    <t>Room</t>
  </si>
  <si>
    <r>
      <t>Welcome back from self-studies - questions/last week intro -</t>
    </r>
    <r>
      <rPr>
        <sz val="12"/>
        <color theme="1"/>
        <rFont val="Cambria"/>
        <family val="1"/>
        <scheme val="minor"/>
      </rPr>
      <t xml:space="preserve"> Johan von Schreeb, Hanna von Reding</t>
    </r>
    <r>
      <rPr>
        <b/>
        <sz val="12"/>
        <color theme="1"/>
        <rFont val="Cambria"/>
        <family val="1"/>
        <scheme val="minor"/>
      </rPr>
      <t xml:space="preserve">
</t>
    </r>
  </si>
  <si>
    <t>Parker https://staff.ki.se/parker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</si>
</sst>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09]mmmm\ d\,\ yyyy;@"/>
  </numFmts>
  <fonts count="75">
    <font>
      <sz val="9"/>
      <color theme="3"/>
      <name val="Cambria"/>
      <family val="2"/>
      <scheme val="minor"/>
    </font>
    <font>
      <sz val="12"/>
      <color theme="1"/>
      <name val="Cambria"/>
      <family val="2"/>
      <scheme val="minor"/>
    </font>
    <font>
      <sz val="12"/>
      <color theme="1"/>
      <name val="Cambria"/>
      <family val="2"/>
      <scheme val="minor"/>
    </font>
    <font>
      <sz val="12"/>
      <color theme="1"/>
      <name val="Cambria"/>
      <family val="2"/>
      <scheme val="minor"/>
    </font>
    <font>
      <sz val="14"/>
      <color theme="5"/>
      <name val="Franklin Gothic Medium"/>
      <family val="2"/>
      <scheme val="major"/>
    </font>
    <font>
      <sz val="14"/>
      <color theme="6"/>
      <name val="Franklin Gothic Medium"/>
      <family val="2"/>
      <scheme val="major"/>
    </font>
    <font>
      <b/>
      <sz val="9"/>
      <color theme="3" tint="9.9978637043366805E-2"/>
      <name val="Cambria"/>
      <family val="1"/>
      <scheme val="minor"/>
    </font>
    <font>
      <sz val="28"/>
      <color theme="3" tint="9.9917600024414813E-2"/>
      <name val="Franklin Gothic Medium"/>
      <family val="2"/>
      <scheme val="major"/>
    </font>
    <font>
      <sz val="11"/>
      <color theme="3"/>
      <name val="Franklin Gothic Medium"/>
      <family val="2"/>
      <scheme val="major"/>
    </font>
    <font>
      <sz val="13"/>
      <color theme="3" tint="9.9948118533890809E-2"/>
      <name val="Franklin Gothic Medium"/>
      <family val="2"/>
      <scheme val="major"/>
    </font>
    <font>
      <sz val="13"/>
      <color theme="3" tint="9.9917600024414813E-2"/>
      <name val="Franklin Gothic Medium"/>
      <family val="2"/>
      <scheme val="major"/>
    </font>
    <font>
      <b/>
      <sz val="8"/>
      <color theme="3" tint="9.9917600024414813E-2"/>
      <name val="Cambria"/>
      <family val="1"/>
      <scheme val="minor"/>
    </font>
    <font>
      <sz val="9"/>
      <color theme="4"/>
      <name val="Cambria"/>
      <family val="2"/>
      <scheme val="minor"/>
    </font>
    <font>
      <sz val="11"/>
      <color rgb="FF006100"/>
      <name val="Cambria"/>
      <family val="2"/>
      <scheme val="minor"/>
    </font>
    <font>
      <b/>
      <sz val="14"/>
      <color theme="3" tint="9.9978637043366805E-2"/>
      <name val="Cambria"/>
      <family val="1"/>
      <scheme val="minor"/>
    </font>
    <font>
      <sz val="11"/>
      <color rgb="FF9C6500"/>
      <name val="Cambria"/>
      <family val="2"/>
      <scheme val="minor"/>
    </font>
    <font>
      <u/>
      <sz val="9"/>
      <color theme="10"/>
      <name val="Cambria"/>
      <family val="2"/>
      <scheme val="minor"/>
    </font>
    <font>
      <u/>
      <sz val="9"/>
      <color theme="11"/>
      <name val="Cambria"/>
      <family val="2"/>
      <scheme val="minor"/>
    </font>
    <font>
      <b/>
      <sz val="12"/>
      <color theme="3"/>
      <name val="Cambria"/>
      <family val="1"/>
      <scheme val="minor"/>
    </font>
    <font>
      <b/>
      <sz val="11"/>
      <color theme="1"/>
      <name val="Cambria"/>
      <family val="1"/>
      <scheme val="minor"/>
    </font>
    <font>
      <sz val="14"/>
      <color theme="1"/>
      <name val="Cambria"/>
      <family val="1"/>
      <scheme val="minor"/>
    </font>
    <font>
      <b/>
      <sz val="14"/>
      <color theme="3"/>
      <name val="Cambria"/>
      <family val="1"/>
      <scheme val="minor"/>
    </font>
    <font>
      <sz val="12"/>
      <color theme="1"/>
      <name val="Cambria"/>
      <family val="1"/>
      <scheme val="minor"/>
    </font>
    <font>
      <b/>
      <sz val="12"/>
      <color theme="1"/>
      <name val="Cambria"/>
      <family val="1"/>
      <scheme val="minor"/>
    </font>
    <font>
      <b/>
      <sz val="12"/>
      <color rgb="FF000000"/>
      <name val="Cambria"/>
      <family val="1"/>
      <scheme val="minor"/>
    </font>
    <font>
      <sz val="12"/>
      <color rgb="FF000000"/>
      <name val="Cambria"/>
      <family val="1"/>
      <scheme val="minor"/>
    </font>
    <font>
      <sz val="10"/>
      <color theme="1"/>
      <name val="Cambria"/>
      <family val="1"/>
      <scheme val="minor"/>
    </font>
    <font>
      <b/>
      <sz val="10"/>
      <color theme="1"/>
      <name val="Cambria"/>
      <family val="1"/>
      <scheme val="minor"/>
    </font>
    <font>
      <i/>
      <sz val="12"/>
      <color theme="1"/>
      <name val="Cambria"/>
      <family val="1"/>
      <scheme val="minor"/>
    </font>
    <font>
      <i/>
      <sz val="12"/>
      <color rgb="FF000000"/>
      <name val="Cambria"/>
      <family val="1"/>
      <scheme val="minor"/>
    </font>
    <font>
      <b/>
      <i/>
      <sz val="12"/>
      <color theme="1"/>
      <name val="Cambria"/>
      <family val="1"/>
      <scheme val="minor"/>
    </font>
    <font>
      <b/>
      <i/>
      <sz val="12"/>
      <color theme="3"/>
      <name val="Cambria"/>
      <family val="1"/>
      <scheme val="minor"/>
    </font>
    <font>
      <sz val="9"/>
      <color theme="3"/>
      <name val="Cambria"/>
      <family val="1"/>
      <scheme val="minor"/>
    </font>
    <font>
      <sz val="16"/>
      <color theme="3" tint="9.9917600024414813E-2"/>
      <name val="Cambria"/>
      <family val="1"/>
      <scheme val="minor"/>
    </font>
    <font>
      <b/>
      <sz val="16"/>
      <color theme="3" tint="9.9917600024414813E-2"/>
      <name val="Cambria"/>
      <family val="1"/>
      <scheme val="minor"/>
    </font>
    <font>
      <sz val="10"/>
      <color theme="0"/>
      <name val="Cambria"/>
      <family val="1"/>
      <scheme val="minor"/>
    </font>
    <font>
      <sz val="13"/>
      <color theme="3" tint="9.9917600024414813E-2"/>
      <name val="Cambria"/>
      <family val="1"/>
      <scheme val="minor"/>
    </font>
    <font>
      <sz val="8"/>
      <color theme="1"/>
      <name val="Cambria"/>
      <family val="1"/>
      <scheme val="minor"/>
    </font>
    <font>
      <sz val="8"/>
      <color theme="0"/>
      <name val="Cambria"/>
      <family val="1"/>
      <scheme val="minor"/>
    </font>
    <font>
      <sz val="9"/>
      <color theme="1"/>
      <name val="Cambria"/>
      <family val="1"/>
      <scheme val="minor"/>
    </font>
    <font>
      <sz val="12"/>
      <color theme="3"/>
      <name val="Cambria"/>
      <family val="1"/>
      <scheme val="minor"/>
    </font>
    <font>
      <i/>
      <sz val="12"/>
      <color theme="3" tint="0.499984740745262"/>
      <name val="Cambria"/>
      <family val="1"/>
      <scheme val="minor"/>
    </font>
    <font>
      <sz val="11"/>
      <color theme="1"/>
      <name val="Cambria"/>
      <family val="1"/>
      <scheme val="minor"/>
    </font>
    <font>
      <b/>
      <sz val="14"/>
      <color theme="4"/>
      <name val="Cambria"/>
      <family val="1"/>
      <scheme val="minor"/>
    </font>
    <font>
      <b/>
      <sz val="14"/>
      <color theme="5"/>
      <name val="Cambria"/>
      <family val="1"/>
      <scheme val="minor"/>
    </font>
    <font>
      <b/>
      <sz val="14"/>
      <color theme="7"/>
      <name val="Cambria"/>
      <family val="1"/>
      <scheme val="minor"/>
    </font>
    <font>
      <b/>
      <sz val="14"/>
      <color theme="6"/>
      <name val="Cambria"/>
      <family val="1"/>
      <scheme val="minor"/>
    </font>
    <font>
      <b/>
      <sz val="14"/>
      <color theme="9"/>
      <name val="Cambria"/>
      <family val="1"/>
      <scheme val="minor"/>
    </font>
    <font>
      <sz val="12"/>
      <color theme="3" tint="9.9917600024414813E-2"/>
      <name val="Cambria"/>
      <family val="1"/>
      <scheme val="minor"/>
    </font>
    <font>
      <b/>
      <sz val="9"/>
      <color theme="1"/>
      <name val="Cambria"/>
      <family val="1"/>
      <scheme val="minor"/>
    </font>
    <font>
      <i/>
      <sz val="16"/>
      <color theme="3" tint="9.9917600024414813E-2"/>
      <name val="Cambria"/>
      <family val="1"/>
      <scheme val="minor"/>
    </font>
    <font>
      <b/>
      <sz val="12"/>
      <color theme="1" tint="4.9989318521683403E-2"/>
      <name val="Cambria"/>
      <family val="1"/>
      <scheme val="minor"/>
    </font>
    <font>
      <sz val="8"/>
      <name val="Cambria"/>
      <family val="2"/>
      <scheme val="minor"/>
    </font>
    <font>
      <b/>
      <sz val="12"/>
      <color theme="3"/>
      <name val="Cambria (Body)"/>
    </font>
    <font>
      <sz val="12"/>
      <color theme="3"/>
      <name val="Cambria"/>
      <family val="2"/>
      <scheme val="minor"/>
    </font>
    <font>
      <i/>
      <sz val="12"/>
      <color rgb="FFA89F88"/>
      <name val="Cambria"/>
      <family val="1"/>
      <scheme val="minor"/>
    </font>
    <font>
      <b/>
      <sz val="12"/>
      <name val="Cambria"/>
      <family val="1"/>
      <scheme val="minor"/>
    </font>
    <font>
      <sz val="12"/>
      <name val="Cambria"/>
      <family val="1"/>
      <scheme val="minor"/>
    </font>
    <font>
      <sz val="12"/>
      <color theme="3"/>
      <name val="Cambria (Body)"/>
    </font>
    <font>
      <i/>
      <sz val="12"/>
      <name val="Cambria"/>
      <family val="1"/>
      <scheme val="minor"/>
    </font>
    <font>
      <b/>
      <sz val="12"/>
      <color theme="4"/>
      <name val="Cambria"/>
      <family val="1"/>
      <scheme val="minor"/>
    </font>
    <font>
      <b/>
      <sz val="9"/>
      <name val="Cambria"/>
      <family val="1"/>
      <scheme val="minor"/>
    </font>
    <font>
      <b/>
      <sz val="16"/>
      <color theme="3"/>
      <name val="Cambria"/>
      <family val="1"/>
      <scheme val="minor"/>
    </font>
    <font>
      <b/>
      <sz val="9"/>
      <color theme="3"/>
      <name val="Cambria"/>
      <family val="1"/>
      <scheme val="minor"/>
    </font>
    <font>
      <b/>
      <sz val="18"/>
      <name val="Cambria"/>
      <family val="1"/>
      <scheme val="minor"/>
    </font>
    <font>
      <b/>
      <sz val="12"/>
      <color rgb="FFFF0000"/>
      <name val="Cambria"/>
      <family val="1"/>
      <scheme val="minor"/>
    </font>
    <font>
      <b/>
      <sz val="16"/>
      <name val="Cambria"/>
      <family val="1"/>
      <scheme val="minor"/>
    </font>
    <font>
      <sz val="18"/>
      <name val="Cambria"/>
      <family val="1"/>
      <scheme val="minor"/>
    </font>
    <font>
      <b/>
      <sz val="16"/>
      <color rgb="FFFF0000"/>
      <name val="Cambria"/>
      <family val="1"/>
      <scheme val="minor"/>
    </font>
    <font>
      <sz val="16"/>
      <color theme="3"/>
      <name val="Cambria"/>
      <family val="1"/>
      <scheme val="minor"/>
    </font>
    <font>
      <sz val="16"/>
      <name val="Cambria"/>
      <family val="1"/>
      <scheme val="minor"/>
    </font>
    <font>
      <sz val="9"/>
      <name val="Cambria"/>
      <family val="1"/>
      <scheme val="minor"/>
    </font>
    <font>
      <b/>
      <sz val="11"/>
      <name val="Cambria"/>
      <family val="1"/>
      <scheme val="minor"/>
    </font>
    <font>
      <b/>
      <sz val="14"/>
      <name val="Cambria"/>
      <family val="1"/>
      <scheme val="minor"/>
    </font>
    <font>
      <b/>
      <sz val="12"/>
      <color theme="3" tint="9.9978637043366805E-2"/>
      <name val="Cambria"/>
      <family val="1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000000"/>
      </patternFill>
    </fill>
  </fills>
  <borders count="19">
    <border>
      <left/>
      <right/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7">
    <xf numFmtId="164" fontId="0" fillId="0" borderId="0"/>
    <xf numFmtId="164" fontId="7" fillId="0" borderId="0" applyNumberFormat="0" applyFill="0" applyBorder="0" applyAlignment="0" applyProtection="0"/>
    <xf numFmtId="164" fontId="10" fillId="0" borderId="1" applyNumberFormat="0" applyFill="0" applyProtection="0">
      <alignment vertical="top"/>
    </xf>
    <xf numFmtId="164" fontId="9" fillId="0" borderId="0" applyNumberFormat="0" applyFill="0" applyAlignment="0" applyProtection="0"/>
    <xf numFmtId="164" fontId="8" fillId="0" borderId="0" applyNumberFormat="0" applyFill="0" applyAlignment="0" applyProtection="0"/>
    <xf numFmtId="164" fontId="11" fillId="0" borderId="0" applyNumberFormat="0" applyFill="0" applyBorder="0" applyAlignment="0" applyProtection="0"/>
    <xf numFmtId="164" fontId="13" fillId="2" borderId="0" applyNumberFormat="0" applyBorder="0" applyAlignment="0" applyProtection="0"/>
    <xf numFmtId="164" fontId="15" fillId="3" borderId="0" applyNumberFormat="0" applyBorder="0" applyAlignment="0" applyProtection="0"/>
    <xf numFmtId="0" fontId="3" fillId="5" borderId="0" applyNumberFormat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0" fontId="2" fillId="6" borderId="0" applyNumberFormat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0" fontId="1" fillId="13" borderId="0" applyNumberFormat="0" applyBorder="0" applyAlignment="0" applyProtection="0"/>
  </cellStyleXfs>
  <cellXfs count="216">
    <xf numFmtId="164" fontId="0" fillId="0" borderId="0" xfId="0"/>
    <xf numFmtId="164" fontId="0" fillId="0" borderId="0" xfId="0" applyAlignment="1">
      <alignment horizontal="center"/>
    </xf>
    <xf numFmtId="164" fontId="0" fillId="0" borderId="0" xfId="0" applyAlignment="1">
      <alignment horizontal="left" indent="1"/>
    </xf>
    <xf numFmtId="164" fontId="4" fillId="0" borderId="0" xfId="0" applyFont="1" applyAlignment="1">
      <alignment horizontal="left" indent="1"/>
    </xf>
    <xf numFmtId="164" fontId="5" fillId="0" borderId="0" xfId="0" applyFont="1" applyAlignment="1">
      <alignment horizontal="center"/>
    </xf>
    <xf numFmtId="164" fontId="12" fillId="0" borderId="0" xfId="0" applyFont="1" applyAlignment="1">
      <alignment vertical="center" wrapText="1"/>
    </xf>
    <xf numFmtId="20" fontId="6" fillId="0" borderId="2" xfId="0" applyNumberFormat="1" applyFont="1" applyBorder="1" applyAlignment="1">
      <alignment horizontal="left" vertical="center" indent="1"/>
    </xf>
    <xf numFmtId="164" fontId="14" fillId="0" borderId="2" xfId="0" applyFont="1" applyBorder="1" applyAlignment="1">
      <alignment horizontal="left" indent="1"/>
    </xf>
    <xf numFmtId="20" fontId="6" fillId="0" borderId="9" xfId="0" applyNumberFormat="1" applyFont="1" applyBorder="1" applyAlignment="1">
      <alignment horizontal="left" vertical="center" indent="1"/>
    </xf>
    <xf numFmtId="164" fontId="20" fillId="0" borderId="0" xfId="0" applyFont="1"/>
    <xf numFmtId="164" fontId="20" fillId="0" borderId="7" xfId="0" applyFont="1" applyBorder="1"/>
    <xf numFmtId="164" fontId="21" fillId="0" borderId="0" xfId="0" applyFont="1"/>
    <xf numFmtId="164" fontId="32" fillId="0" borderId="0" xfId="0" applyFont="1"/>
    <xf numFmtId="164" fontId="26" fillId="0" borderId="0" xfId="0" applyFont="1"/>
    <xf numFmtId="164" fontId="36" fillId="0" borderId="0" xfId="2" applyNumberFormat="1" applyFont="1" applyBorder="1" applyAlignment="1">
      <alignment horizontal="left" vertical="top" indent="1"/>
    </xf>
    <xf numFmtId="164" fontId="37" fillId="0" borderId="0" xfId="0" applyFont="1"/>
    <xf numFmtId="164" fontId="38" fillId="0" borderId="0" xfId="0" applyFont="1" applyAlignment="1">
      <alignment horizontal="right"/>
    </xf>
    <xf numFmtId="164" fontId="37" fillId="0" borderId="7" xfId="0" applyFont="1" applyBorder="1"/>
    <xf numFmtId="49" fontId="39" fillId="0" borderId="6" xfId="0" applyNumberFormat="1" applyFont="1" applyBorder="1" applyAlignment="1">
      <alignment vertical="center" wrapText="1"/>
    </xf>
    <xf numFmtId="49" fontId="39" fillId="0" borderId="3" xfId="0" applyNumberFormat="1" applyFont="1" applyBorder="1" applyAlignment="1">
      <alignment vertical="center" wrapText="1"/>
    </xf>
    <xf numFmtId="164" fontId="27" fillId="0" borderId="2" xfId="0" applyFont="1" applyBorder="1" applyAlignment="1">
      <alignment horizontal="left" indent="1"/>
    </xf>
    <xf numFmtId="164" fontId="43" fillId="0" borderId="2" xfId="0" applyFont="1" applyBorder="1" applyAlignment="1">
      <alignment horizontal="left" indent="1"/>
    </xf>
    <xf numFmtId="164" fontId="44" fillId="0" borderId="2" xfId="0" applyFont="1" applyBorder="1" applyAlignment="1">
      <alignment horizontal="left" indent="1"/>
    </xf>
    <xf numFmtId="164" fontId="45" fillId="0" borderId="2" xfId="0" applyFont="1" applyBorder="1" applyAlignment="1">
      <alignment horizontal="left" indent="1"/>
    </xf>
    <xf numFmtId="164" fontId="46" fillId="0" borderId="2" xfId="0" applyFont="1" applyBorder="1" applyAlignment="1">
      <alignment horizontal="left" indent="1"/>
    </xf>
    <xf numFmtId="164" fontId="47" fillId="0" borderId="2" xfId="0" applyFont="1" applyBorder="1" applyAlignment="1">
      <alignment horizontal="left" indent="1"/>
    </xf>
    <xf numFmtId="49" fontId="41" fillId="0" borderId="2" xfId="0" applyNumberFormat="1" applyFont="1" applyBorder="1" applyAlignment="1">
      <alignment horizontal="center" vertical="center"/>
    </xf>
    <xf numFmtId="164" fontId="36" fillId="0" borderId="1" xfId="2" applyNumberFormat="1" applyFont="1" applyAlignment="1">
      <alignment horizontal="left" vertical="top" indent="1"/>
    </xf>
    <xf numFmtId="49" fontId="49" fillId="0" borderId="6" xfId="0" applyNumberFormat="1" applyFont="1" applyBorder="1" applyAlignment="1">
      <alignment vertical="center" wrapText="1"/>
    </xf>
    <xf numFmtId="49" fontId="49" fillId="0" borderId="3" xfId="0" applyNumberFormat="1" applyFont="1" applyBorder="1" applyAlignment="1">
      <alignment vertical="center" wrapText="1"/>
    </xf>
    <xf numFmtId="49" fontId="41" fillId="4" borderId="2" xfId="0" applyNumberFormat="1" applyFont="1" applyFill="1" applyBorder="1" applyAlignment="1">
      <alignment horizontal="center" vertical="center"/>
    </xf>
    <xf numFmtId="49" fontId="22" fillId="4" borderId="0" xfId="8" applyNumberFormat="1" applyFont="1" applyFill="1" applyBorder="1" applyAlignment="1">
      <alignment vertical="center" wrapText="1"/>
    </xf>
    <xf numFmtId="49" fontId="24" fillId="8" borderId="0" xfId="0" applyNumberFormat="1" applyFont="1" applyFill="1" applyAlignment="1">
      <alignment vertical="center" wrapText="1"/>
    </xf>
    <xf numFmtId="164" fontId="23" fillId="0" borderId="0" xfId="7" applyFont="1" applyFill="1" applyBorder="1" applyAlignment="1">
      <alignment horizontal="left" vertical="center"/>
    </xf>
    <xf numFmtId="49" fontId="22" fillId="0" borderId="0" xfId="6" applyNumberFormat="1" applyFont="1" applyFill="1" applyBorder="1" applyAlignment="1">
      <alignment vertical="center" wrapText="1"/>
    </xf>
    <xf numFmtId="164" fontId="23" fillId="0" borderId="0" xfId="7" applyFont="1" applyFill="1" applyBorder="1" applyAlignment="1">
      <alignment vertical="center" wrapText="1"/>
    </xf>
    <xf numFmtId="164" fontId="51" fillId="7" borderId="2" xfId="0" applyFont="1" applyFill="1" applyBorder="1" applyAlignment="1">
      <alignment horizontal="center" vertical="center"/>
    </xf>
    <xf numFmtId="49" fontId="46" fillId="0" borderId="4" xfId="0" applyNumberFormat="1" applyFont="1" applyBorder="1" applyAlignment="1">
      <alignment horizontal="left" indent="1"/>
    </xf>
    <xf numFmtId="164" fontId="51" fillId="0" borderId="0" xfId="0" applyFont="1" applyAlignment="1">
      <alignment horizontal="center" vertical="center"/>
    </xf>
    <xf numFmtId="164" fontId="0" fillId="4" borderId="11" xfId="0" applyFill="1" applyBorder="1"/>
    <xf numFmtId="164" fontId="0" fillId="4" borderId="16" xfId="0" applyFill="1" applyBorder="1"/>
    <xf numFmtId="164" fontId="0" fillId="4" borderId="7" xfId="0" applyFill="1" applyBorder="1"/>
    <xf numFmtId="164" fontId="54" fillId="4" borderId="16" xfId="0" applyFont="1" applyFill="1" applyBorder="1"/>
    <xf numFmtId="164" fontId="0" fillId="4" borderId="14" xfId="0" applyFill="1" applyBorder="1" applyAlignment="1">
      <alignment horizontal="center" vertical="center"/>
    </xf>
    <xf numFmtId="164" fontId="0" fillId="4" borderId="15" xfId="0" applyFill="1" applyBorder="1" applyAlignment="1">
      <alignment horizontal="center" vertical="center"/>
    </xf>
    <xf numFmtId="164" fontId="0" fillId="4" borderId="6" xfId="0" applyFill="1" applyBorder="1" applyAlignment="1">
      <alignment horizontal="center" vertical="center"/>
    </xf>
    <xf numFmtId="164" fontId="0" fillId="4" borderId="12" xfId="0" applyFill="1" applyBorder="1" applyAlignment="1">
      <alignment horizontal="center" vertical="center"/>
    </xf>
    <xf numFmtId="164" fontId="0" fillId="4" borderId="0" xfId="0" applyFill="1" applyAlignment="1">
      <alignment horizontal="center" vertical="center"/>
    </xf>
    <xf numFmtId="164" fontId="54" fillId="4" borderId="0" xfId="0" applyFont="1" applyFill="1" applyAlignment="1">
      <alignment horizontal="center" vertical="center"/>
    </xf>
    <xf numFmtId="164" fontId="0" fillId="4" borderId="10" xfId="0" applyFill="1" applyBorder="1" applyAlignment="1">
      <alignment horizontal="center" vertical="center"/>
    </xf>
    <xf numFmtId="49" fontId="55" fillId="9" borderId="2" xfId="0" applyNumberFormat="1" applyFont="1" applyFill="1" applyBorder="1" applyAlignment="1">
      <alignment horizontal="center" vertical="center"/>
    </xf>
    <xf numFmtId="49" fontId="24" fillId="16" borderId="13" xfId="0" applyNumberFormat="1" applyFont="1" applyFill="1" applyBorder="1" applyAlignment="1">
      <alignment horizontal="center" vertical="center" wrapText="1"/>
    </xf>
    <xf numFmtId="49" fontId="41" fillId="0" borderId="3" xfId="0" applyNumberFormat="1" applyFont="1" applyBorder="1" applyAlignment="1">
      <alignment horizontal="center" vertical="center"/>
    </xf>
    <xf numFmtId="49" fontId="23" fillId="15" borderId="3" xfId="8" applyNumberFormat="1" applyFont="1" applyFill="1" applyBorder="1" applyAlignment="1">
      <alignment horizontal="center" vertical="center" wrapText="1"/>
    </xf>
    <xf numFmtId="49" fontId="23" fillId="15" borderId="2" xfId="6" applyNumberFormat="1" applyFont="1" applyFill="1" applyBorder="1" applyAlignment="1">
      <alignment horizontal="center" wrapText="1"/>
    </xf>
    <xf numFmtId="49" fontId="23" fillId="4" borderId="0" xfId="6" applyNumberFormat="1" applyFont="1" applyFill="1" applyBorder="1" applyAlignment="1">
      <alignment horizontal="center" vertical="center" wrapText="1"/>
    </xf>
    <xf numFmtId="164" fontId="32" fillId="4" borderId="0" xfId="0" applyFont="1" applyFill="1"/>
    <xf numFmtId="49" fontId="22" fillId="4" borderId="0" xfId="6" applyNumberFormat="1" applyFont="1" applyFill="1" applyBorder="1" applyAlignment="1">
      <alignment horizontal="center" vertical="center" wrapText="1"/>
    </xf>
    <xf numFmtId="164" fontId="43" fillId="4" borderId="2" xfId="0" applyFont="1" applyFill="1" applyBorder="1" applyAlignment="1">
      <alignment horizontal="left" indent="1"/>
    </xf>
    <xf numFmtId="164" fontId="44" fillId="4" borderId="2" xfId="0" applyFont="1" applyFill="1" applyBorder="1" applyAlignment="1">
      <alignment horizontal="left" indent="1"/>
    </xf>
    <xf numFmtId="164" fontId="45" fillId="4" borderId="2" xfId="0" applyFont="1" applyFill="1" applyBorder="1" applyAlignment="1">
      <alignment horizontal="left" indent="1"/>
    </xf>
    <xf numFmtId="164" fontId="61" fillId="0" borderId="0" xfId="0" applyFont="1" applyAlignment="1">
      <alignment horizontal="center" vertical="center" wrapText="1"/>
    </xf>
    <xf numFmtId="164" fontId="31" fillId="4" borderId="0" xfId="0" applyFont="1" applyFill="1" applyAlignment="1">
      <alignment horizontal="center" vertical="center"/>
    </xf>
    <xf numFmtId="164" fontId="56" fillId="4" borderId="9" xfId="0" applyFont="1" applyFill="1" applyBorder="1" applyAlignment="1">
      <alignment horizontal="center" vertical="center" wrapText="1"/>
    </xf>
    <xf numFmtId="164" fontId="21" fillId="15" borderId="15" xfId="0" applyFont="1" applyFill="1" applyBorder="1" applyAlignment="1">
      <alignment horizontal="center" vertical="top" wrapText="1"/>
    </xf>
    <xf numFmtId="164" fontId="69" fillId="15" borderId="2" xfId="0" applyFont="1" applyFill="1" applyBorder="1" applyAlignment="1">
      <alignment horizontal="center" vertical="center" wrapText="1"/>
    </xf>
    <xf numFmtId="164" fontId="12" fillId="0" borderId="0" xfId="0" applyFont="1" applyAlignment="1">
      <alignment horizontal="left" vertical="center" wrapText="1" indent="1"/>
    </xf>
    <xf numFmtId="49" fontId="22" fillId="12" borderId="2" xfId="6" applyNumberFormat="1" applyFont="1" applyFill="1" applyBorder="1" applyAlignment="1">
      <alignment horizontal="center" vertical="center" wrapText="1"/>
    </xf>
    <xf numFmtId="164" fontId="34" fillId="0" borderId="2" xfId="1" applyFont="1" applyBorder="1" applyAlignment="1">
      <alignment horizontal="center" vertical="center" wrapText="1"/>
    </xf>
    <xf numFmtId="49" fontId="22" fillId="15" borderId="2" xfId="6" applyNumberFormat="1" applyFont="1" applyFill="1" applyBorder="1" applyAlignment="1">
      <alignment horizontal="center" vertical="center" wrapText="1"/>
    </xf>
    <xf numFmtId="49" fontId="22" fillId="11" borderId="2" xfId="6" applyNumberFormat="1" applyFont="1" applyFill="1" applyBorder="1" applyAlignment="1">
      <alignment horizontal="center" vertical="center" wrapText="1"/>
    </xf>
    <xf numFmtId="49" fontId="22" fillId="10" borderId="2" xfId="6" applyNumberFormat="1" applyFont="1" applyFill="1" applyBorder="1" applyAlignment="1">
      <alignment horizontal="center" vertical="center" wrapText="1"/>
    </xf>
    <xf numFmtId="49" fontId="22" fillId="7" borderId="2" xfId="6" applyNumberFormat="1" applyFont="1" applyFill="1" applyBorder="1" applyAlignment="1">
      <alignment horizontal="center" vertical="center" wrapText="1"/>
    </xf>
    <xf numFmtId="49" fontId="22" fillId="0" borderId="0" xfId="8" applyNumberFormat="1" applyFont="1" applyFill="1" applyBorder="1" applyAlignment="1">
      <alignment horizontal="center" vertical="center" wrapText="1"/>
    </xf>
    <xf numFmtId="49" fontId="23" fillId="15" borderId="3" xfId="6" applyNumberFormat="1" applyFont="1" applyFill="1" applyBorder="1" applyAlignment="1">
      <alignment horizontal="center" vertical="center" wrapText="1"/>
    </xf>
    <xf numFmtId="49" fontId="22" fillId="15" borderId="4" xfId="6" applyNumberFormat="1" applyFont="1" applyFill="1" applyBorder="1" applyAlignment="1">
      <alignment horizontal="center" vertical="center" wrapText="1"/>
    </xf>
    <xf numFmtId="49" fontId="22" fillId="15" borderId="5" xfId="6" applyNumberFormat="1" applyFont="1" applyFill="1" applyBorder="1" applyAlignment="1">
      <alignment horizontal="center" vertical="center" wrapText="1"/>
    </xf>
    <xf numFmtId="49" fontId="25" fillId="15" borderId="2" xfId="6" applyNumberFormat="1" applyFont="1" applyFill="1" applyBorder="1" applyAlignment="1">
      <alignment horizontal="center" vertical="center" wrapText="1"/>
    </xf>
    <xf numFmtId="49" fontId="23" fillId="15" borderId="4" xfId="6" applyNumberFormat="1" applyFont="1" applyFill="1" applyBorder="1" applyAlignment="1">
      <alignment horizontal="center" vertical="center" wrapText="1"/>
    </xf>
    <xf numFmtId="49" fontId="23" fillId="15" borderId="5" xfId="6" applyNumberFormat="1" applyFont="1" applyFill="1" applyBorder="1" applyAlignment="1">
      <alignment horizontal="center" vertical="center" wrapText="1"/>
    </xf>
    <xf numFmtId="49" fontId="22" fillId="15" borderId="3" xfId="6" applyNumberFormat="1" applyFont="1" applyFill="1" applyBorder="1" applyAlignment="1">
      <alignment horizontal="center" vertical="center" wrapText="1"/>
    </xf>
    <xf numFmtId="49" fontId="22" fillId="15" borderId="2" xfId="8" applyNumberFormat="1" applyFont="1" applyFill="1" applyBorder="1" applyAlignment="1">
      <alignment horizontal="center" vertical="center" wrapText="1"/>
    </xf>
    <xf numFmtId="49" fontId="22" fillId="15" borderId="3" xfId="8" applyNumberFormat="1" applyFont="1" applyFill="1" applyBorder="1" applyAlignment="1">
      <alignment horizontal="center" vertical="center" wrapText="1"/>
    </xf>
    <xf numFmtId="49" fontId="22" fillId="15" borderId="4" xfId="8" applyNumberFormat="1" applyFont="1" applyFill="1" applyBorder="1" applyAlignment="1">
      <alignment horizontal="center" vertical="center" wrapText="1"/>
    </xf>
    <xf numFmtId="49" fontId="22" fillId="15" borderId="5" xfId="8" applyNumberFormat="1" applyFont="1" applyFill="1" applyBorder="1" applyAlignment="1">
      <alignment horizontal="center" vertical="center" wrapText="1"/>
    </xf>
    <xf numFmtId="49" fontId="22" fillId="15" borderId="13" xfId="6" applyNumberFormat="1" applyFont="1" applyFill="1" applyBorder="1" applyAlignment="1">
      <alignment horizontal="center" vertical="center" wrapText="1"/>
    </xf>
    <xf numFmtId="49" fontId="25" fillId="18" borderId="3" xfId="0" applyNumberFormat="1" applyFont="1" applyFill="1" applyBorder="1" applyAlignment="1">
      <alignment horizontal="center" vertical="center" wrapText="1"/>
    </xf>
    <xf numFmtId="49" fontId="25" fillId="18" borderId="4" xfId="0" applyNumberFormat="1" applyFont="1" applyFill="1" applyBorder="1" applyAlignment="1">
      <alignment horizontal="center" vertical="center" wrapText="1"/>
    </xf>
    <xf numFmtId="49" fontId="25" fillId="18" borderId="17" xfId="0" applyNumberFormat="1" applyFont="1" applyFill="1" applyBorder="1" applyAlignment="1">
      <alignment horizontal="center" vertical="center" wrapText="1"/>
    </xf>
    <xf numFmtId="164" fontId="33" fillId="0" borderId="0" xfId="1" applyFont="1" applyBorder="1" applyAlignment="1">
      <alignment horizontal="center"/>
    </xf>
    <xf numFmtId="164" fontId="35" fillId="0" borderId="0" xfId="0" applyFont="1" applyAlignment="1">
      <alignment horizontal="center"/>
    </xf>
    <xf numFmtId="49" fontId="23" fillId="14" borderId="3" xfId="6" applyNumberFormat="1" applyFont="1" applyFill="1" applyBorder="1" applyAlignment="1">
      <alignment horizontal="center" vertical="center" wrapText="1"/>
    </xf>
    <xf numFmtId="49" fontId="22" fillId="14" borderId="4" xfId="6" applyNumberFormat="1" applyFont="1" applyFill="1" applyBorder="1" applyAlignment="1">
      <alignment horizontal="center" vertical="center" wrapText="1"/>
    </xf>
    <xf numFmtId="49" fontId="22" fillId="14" borderId="5" xfId="6" applyNumberFormat="1" applyFont="1" applyFill="1" applyBorder="1" applyAlignment="1">
      <alignment horizontal="center" vertical="center" wrapText="1"/>
    </xf>
    <xf numFmtId="164" fontId="33" fillId="0" borderId="0" xfId="1" applyFont="1" applyBorder="1" applyAlignment="1">
      <alignment horizontal="center" wrapText="1"/>
    </xf>
    <xf numFmtId="164" fontId="61" fillId="15" borderId="3" xfId="0" applyFont="1" applyFill="1" applyBorder="1" applyAlignment="1">
      <alignment horizontal="center" vertical="center" wrapText="1"/>
    </xf>
    <xf numFmtId="164" fontId="61" fillId="15" borderId="5" xfId="0" applyFont="1" applyFill="1" applyBorder="1" applyAlignment="1">
      <alignment horizontal="center" vertical="center" wrapText="1"/>
    </xf>
    <xf numFmtId="49" fontId="23" fillId="4" borderId="0" xfId="6" applyNumberFormat="1" applyFont="1" applyFill="1" applyBorder="1" applyAlignment="1">
      <alignment horizontal="center" vertical="center" wrapText="1"/>
    </xf>
    <xf numFmtId="49" fontId="22" fillId="20" borderId="4" xfId="6" applyNumberFormat="1" applyFont="1" applyFill="1" applyBorder="1" applyAlignment="1">
      <alignment horizontal="center" vertical="center" wrapText="1"/>
    </xf>
    <xf numFmtId="49" fontId="22" fillId="20" borderId="5" xfId="6" applyNumberFormat="1" applyFont="1" applyFill="1" applyBorder="1" applyAlignment="1">
      <alignment horizontal="center" vertical="center" wrapText="1"/>
    </xf>
    <xf numFmtId="164" fontId="33" fillId="0" borderId="0" xfId="1" applyFont="1" applyBorder="1" applyAlignment="1">
      <alignment horizontal="center" vertical="center" wrapText="1"/>
    </xf>
    <xf numFmtId="164" fontId="64" fillId="15" borderId="4" xfId="0" applyFont="1" applyFill="1" applyBorder="1" applyAlignment="1">
      <alignment horizontal="center" vertical="center" wrapText="1"/>
    </xf>
    <xf numFmtId="164" fontId="32" fillId="15" borderId="4" xfId="0" applyFont="1" applyFill="1" applyBorder="1" applyAlignment="1">
      <alignment horizontal="center" vertical="center" wrapText="1"/>
    </xf>
    <xf numFmtId="164" fontId="32" fillId="15" borderId="5" xfId="0" applyFont="1" applyFill="1" applyBorder="1" applyAlignment="1">
      <alignment horizontal="center" vertical="center" wrapText="1"/>
    </xf>
    <xf numFmtId="49" fontId="22" fillId="20" borderId="2" xfId="6" applyNumberFormat="1" applyFont="1" applyFill="1" applyBorder="1" applyAlignment="1">
      <alignment horizontal="center" vertical="center" wrapText="1"/>
    </xf>
    <xf numFmtId="49" fontId="23" fillId="15" borderId="2" xfId="6" applyNumberFormat="1" applyFont="1" applyFill="1" applyBorder="1" applyAlignment="1">
      <alignment horizontal="center" vertical="center" wrapText="1"/>
    </xf>
    <xf numFmtId="164" fontId="63" fillId="4" borderId="4" xfId="0" applyFont="1" applyFill="1" applyBorder="1" applyAlignment="1">
      <alignment horizontal="center" vertical="center" wrapText="1"/>
    </xf>
    <xf numFmtId="164" fontId="63" fillId="4" borderId="5" xfId="0" applyFont="1" applyFill="1" applyBorder="1" applyAlignment="1">
      <alignment horizontal="center" vertical="center" wrapText="1"/>
    </xf>
    <xf numFmtId="164" fontId="56" fillId="15" borderId="3" xfId="0" applyFont="1" applyFill="1" applyBorder="1" applyAlignment="1">
      <alignment horizontal="center" vertical="center" wrapText="1"/>
    </xf>
    <xf numFmtId="164" fontId="65" fillId="15" borderId="4" xfId="0" applyFont="1" applyFill="1" applyBorder="1" applyAlignment="1">
      <alignment horizontal="center" vertical="center" wrapText="1"/>
    </xf>
    <xf numFmtId="49" fontId="22" fillId="4" borderId="0" xfId="36" applyNumberFormat="1" applyFont="1" applyFill="1" applyBorder="1" applyAlignment="1">
      <alignment horizontal="center" vertical="center" wrapText="1"/>
    </xf>
    <xf numFmtId="164" fontId="66" fillId="15" borderId="2" xfId="0" applyFont="1" applyFill="1" applyBorder="1" applyAlignment="1">
      <alignment horizontal="center" vertical="center" wrapText="1"/>
    </xf>
    <xf numFmtId="164" fontId="68" fillId="4" borderId="3" xfId="0" applyFont="1" applyFill="1" applyBorder="1" applyAlignment="1">
      <alignment horizontal="center" vertical="center" wrapText="1"/>
    </xf>
    <xf numFmtId="164" fontId="69" fillId="4" borderId="5" xfId="0" applyFont="1" applyFill="1" applyBorder="1" applyAlignment="1">
      <alignment horizontal="center" vertical="center" wrapText="1"/>
    </xf>
    <xf numFmtId="49" fontId="23" fillId="7" borderId="2" xfId="6" applyNumberFormat="1" applyFont="1" applyFill="1" applyBorder="1" applyAlignment="1">
      <alignment horizontal="center" vertical="center" wrapText="1"/>
    </xf>
    <xf numFmtId="164" fontId="66" fillId="15" borderId="3" xfId="0" applyFont="1" applyFill="1" applyBorder="1" applyAlignment="1">
      <alignment horizontal="center" vertical="center" wrapText="1"/>
    </xf>
    <xf numFmtId="164" fontId="66" fillId="15" borderId="5" xfId="0" applyFont="1" applyFill="1" applyBorder="1" applyAlignment="1">
      <alignment horizontal="center" vertical="center" wrapText="1"/>
    </xf>
    <xf numFmtId="49" fontId="22" fillId="15" borderId="14" xfId="36" applyNumberFormat="1" applyFont="1" applyFill="1" applyBorder="1" applyAlignment="1">
      <alignment horizontal="center" vertical="center" wrapText="1"/>
    </xf>
    <xf numFmtId="49" fontId="22" fillId="15" borderId="4" xfId="36" applyNumberFormat="1" applyFont="1" applyFill="1" applyBorder="1" applyAlignment="1">
      <alignment horizontal="center" vertical="center" wrapText="1"/>
    </xf>
    <xf numFmtId="49" fontId="22" fillId="15" borderId="5" xfId="36" applyNumberFormat="1" applyFont="1" applyFill="1" applyBorder="1" applyAlignment="1">
      <alignment horizontal="center" vertical="center" wrapText="1"/>
    </xf>
    <xf numFmtId="49" fontId="23" fillId="15" borderId="6" xfId="6" applyNumberFormat="1" applyFont="1" applyFill="1" applyBorder="1" applyAlignment="1">
      <alignment horizontal="center" vertical="center" wrapText="1"/>
    </xf>
    <xf numFmtId="49" fontId="23" fillId="15" borderId="10" xfId="6" applyNumberFormat="1" applyFont="1" applyFill="1" applyBorder="1" applyAlignment="1">
      <alignment horizontal="center" vertical="center" wrapText="1"/>
    </xf>
    <xf numFmtId="49" fontId="23" fillId="15" borderId="7" xfId="6" applyNumberFormat="1" applyFont="1" applyFill="1" applyBorder="1" applyAlignment="1">
      <alignment horizontal="center" vertical="center" wrapText="1"/>
    </xf>
    <xf numFmtId="49" fontId="23" fillId="15" borderId="3" xfId="8" applyNumberFormat="1" applyFont="1" applyFill="1" applyBorder="1" applyAlignment="1">
      <alignment horizontal="center" vertical="center" wrapText="1"/>
    </xf>
    <xf numFmtId="49" fontId="23" fillId="15" borderId="4" xfId="8" applyNumberFormat="1" applyFont="1" applyFill="1" applyBorder="1" applyAlignment="1">
      <alignment horizontal="center" vertical="center" wrapText="1"/>
    </xf>
    <xf numFmtId="49" fontId="23" fillId="15" borderId="5" xfId="8" applyNumberFormat="1" applyFont="1" applyFill="1" applyBorder="1" applyAlignment="1">
      <alignment horizontal="center" vertical="center" wrapText="1"/>
    </xf>
    <xf numFmtId="164" fontId="56" fillId="15" borderId="9" xfId="0" applyFont="1" applyFill="1" applyBorder="1" applyAlignment="1">
      <alignment horizontal="center" vertical="center" wrapText="1"/>
    </xf>
    <xf numFmtId="49" fontId="57" fillId="15" borderId="3" xfId="31" applyNumberFormat="1" applyFont="1" applyFill="1" applyBorder="1" applyAlignment="1">
      <alignment horizontal="center" vertical="center" wrapText="1"/>
    </xf>
    <xf numFmtId="49" fontId="57" fillId="15" borderId="4" xfId="31" applyNumberFormat="1" applyFont="1" applyFill="1" applyBorder="1" applyAlignment="1">
      <alignment horizontal="center" vertical="center" wrapText="1"/>
    </xf>
    <xf numFmtId="49" fontId="57" fillId="15" borderId="5" xfId="31" applyNumberFormat="1" applyFont="1" applyFill="1" applyBorder="1" applyAlignment="1">
      <alignment horizontal="center" vertical="center" wrapText="1"/>
    </xf>
    <xf numFmtId="164" fontId="56" fillId="15" borderId="4" xfId="0" applyFont="1" applyFill="1" applyBorder="1" applyAlignment="1">
      <alignment horizontal="center" vertical="center" wrapText="1"/>
    </xf>
    <xf numFmtId="164" fontId="56" fillId="15" borderId="5" xfId="0" applyFont="1" applyFill="1" applyBorder="1" applyAlignment="1">
      <alignment horizontal="center" vertical="center" wrapText="1"/>
    </xf>
    <xf numFmtId="49" fontId="23" fillId="15" borderId="9" xfId="6" applyNumberFormat="1" applyFont="1" applyFill="1" applyBorder="1" applyAlignment="1">
      <alignment horizontal="center" vertical="center" wrapText="1"/>
    </xf>
    <xf numFmtId="164" fontId="33" fillId="0" borderId="0" xfId="1" applyFont="1" applyAlignment="1">
      <alignment horizontal="center"/>
    </xf>
    <xf numFmtId="164" fontId="33" fillId="0" borderId="8" xfId="1" applyFont="1" applyBorder="1" applyAlignment="1">
      <alignment horizontal="center"/>
    </xf>
    <xf numFmtId="164" fontId="18" fillId="20" borderId="4" xfId="0" applyFont="1" applyFill="1" applyBorder="1" applyAlignment="1">
      <alignment horizontal="center" vertical="center" wrapText="1"/>
    </xf>
    <xf numFmtId="164" fontId="18" fillId="20" borderId="5" xfId="0" applyFont="1" applyFill="1" applyBorder="1" applyAlignment="1">
      <alignment horizontal="center" vertical="center" wrapText="1"/>
    </xf>
    <xf numFmtId="49" fontId="22" fillId="4" borderId="0" xfId="6" applyNumberFormat="1" applyFont="1" applyFill="1" applyBorder="1" applyAlignment="1">
      <alignment horizontal="center" vertical="center" wrapText="1"/>
    </xf>
    <xf numFmtId="164" fontId="33" fillId="0" borderId="0" xfId="1" applyFont="1" applyAlignment="1">
      <alignment horizontal="center" wrapText="1"/>
    </xf>
    <xf numFmtId="164" fontId="53" fillId="15" borderId="4" xfId="0" applyFont="1" applyFill="1" applyBorder="1" applyAlignment="1">
      <alignment horizontal="center" vertical="center" wrapText="1"/>
    </xf>
    <xf numFmtId="164" fontId="53" fillId="15" borderId="5" xfId="0" applyFont="1" applyFill="1" applyBorder="1" applyAlignment="1">
      <alignment horizontal="center" vertical="center" wrapText="1"/>
    </xf>
    <xf numFmtId="164" fontId="18" fillId="15" borderId="3" xfId="0" applyFont="1" applyFill="1" applyBorder="1" applyAlignment="1">
      <alignment horizontal="center" vertical="center" wrapText="1"/>
    </xf>
    <xf numFmtId="164" fontId="18" fillId="15" borderId="4" xfId="0" applyFont="1" applyFill="1" applyBorder="1" applyAlignment="1">
      <alignment horizontal="center" vertical="center" wrapText="1"/>
    </xf>
    <xf numFmtId="164" fontId="18" fillId="15" borderId="5" xfId="0" applyFont="1" applyFill="1" applyBorder="1" applyAlignment="1">
      <alignment horizontal="center" vertical="center" wrapText="1"/>
    </xf>
    <xf numFmtId="49" fontId="23" fillId="0" borderId="0" xfId="8" applyNumberFormat="1" applyFont="1" applyFill="1" applyBorder="1" applyAlignment="1">
      <alignment horizontal="center" vertical="center" wrapText="1"/>
    </xf>
    <xf numFmtId="49" fontId="23" fillId="20" borderId="3" xfId="6" applyNumberFormat="1" applyFont="1" applyFill="1" applyBorder="1" applyAlignment="1">
      <alignment horizontal="center" vertical="center" wrapText="1"/>
    </xf>
    <xf numFmtId="49" fontId="23" fillId="20" borderId="4" xfId="6" applyNumberFormat="1" applyFont="1" applyFill="1" applyBorder="1" applyAlignment="1">
      <alignment horizontal="center" vertical="center" wrapText="1"/>
    </xf>
    <xf numFmtId="49" fontId="23" fillId="20" borderId="5" xfId="6" applyNumberFormat="1" applyFont="1" applyFill="1" applyBorder="1" applyAlignment="1">
      <alignment horizontal="center" vertical="center" wrapText="1"/>
    </xf>
    <xf numFmtId="164" fontId="62" fillId="20" borderId="10" xfId="0" applyFont="1" applyFill="1" applyBorder="1" applyAlignment="1">
      <alignment horizontal="center" vertical="center" wrapText="1"/>
    </xf>
    <xf numFmtId="164" fontId="62" fillId="20" borderId="7" xfId="0" applyFont="1" applyFill="1" applyBorder="1" applyAlignment="1">
      <alignment horizontal="center" vertical="center" wrapText="1"/>
    </xf>
    <xf numFmtId="49" fontId="23" fillId="19" borderId="3" xfId="6" applyNumberFormat="1" applyFont="1" applyFill="1" applyBorder="1" applyAlignment="1">
      <alignment horizontal="center" vertical="center" wrapText="1"/>
    </xf>
    <xf numFmtId="49" fontId="22" fillId="19" borderId="4" xfId="6" applyNumberFormat="1" applyFont="1" applyFill="1" applyBorder="1" applyAlignment="1">
      <alignment horizontal="center" vertical="center" wrapText="1"/>
    </xf>
    <xf numFmtId="49" fontId="22" fillId="19" borderId="5" xfId="6" applyNumberFormat="1" applyFont="1" applyFill="1" applyBorder="1" applyAlignment="1">
      <alignment horizontal="center" vertical="center" wrapText="1"/>
    </xf>
    <xf numFmtId="49" fontId="60" fillId="19" borderId="18" xfId="6" applyNumberFormat="1" applyFont="1" applyFill="1" applyBorder="1" applyAlignment="1">
      <alignment horizontal="center" vertical="center" wrapText="1"/>
    </xf>
    <xf numFmtId="49" fontId="24" fillId="21" borderId="2" xfId="0" applyNumberFormat="1" applyFont="1" applyFill="1" applyBorder="1" applyAlignment="1">
      <alignment horizontal="center" vertical="center" wrapText="1"/>
    </xf>
    <xf numFmtId="164" fontId="34" fillId="0" borderId="0" xfId="1" applyFont="1" applyAlignment="1">
      <alignment horizontal="center" vertical="center" wrapText="1"/>
    </xf>
    <xf numFmtId="164" fontId="33" fillId="0" borderId="0" xfId="1" applyFont="1" applyAlignment="1">
      <alignment horizontal="center" vertical="center" wrapText="1"/>
    </xf>
    <xf numFmtId="49" fontId="30" fillId="4" borderId="3" xfId="6" applyNumberFormat="1" applyFont="1" applyFill="1" applyBorder="1" applyAlignment="1">
      <alignment horizontal="center" vertical="center" wrapText="1"/>
    </xf>
    <xf numFmtId="49" fontId="30" fillId="4" borderId="4" xfId="6" applyNumberFormat="1" applyFont="1" applyFill="1" applyBorder="1" applyAlignment="1">
      <alignment horizontal="center" vertical="center" wrapText="1"/>
    </xf>
    <xf numFmtId="49" fontId="30" fillId="4" borderId="5" xfId="6" applyNumberFormat="1" applyFont="1" applyFill="1" applyBorder="1" applyAlignment="1">
      <alignment horizontal="center" vertical="center" wrapText="1"/>
    </xf>
    <xf numFmtId="164" fontId="18" fillId="4" borderId="3" xfId="0" applyFont="1" applyFill="1" applyBorder="1" applyAlignment="1">
      <alignment horizontal="center" vertical="center"/>
    </xf>
    <xf numFmtId="164" fontId="18" fillId="4" borderId="4" xfId="0" applyFont="1" applyFill="1" applyBorder="1" applyAlignment="1">
      <alignment horizontal="center" vertical="center"/>
    </xf>
    <xf numFmtId="164" fontId="18" fillId="4" borderId="5" xfId="0" applyFont="1" applyFill="1" applyBorder="1" applyAlignment="1">
      <alignment horizontal="center" vertical="center"/>
    </xf>
    <xf numFmtId="164" fontId="18" fillId="0" borderId="3" xfId="0" applyFont="1" applyBorder="1" applyAlignment="1">
      <alignment horizontal="center" vertical="center"/>
    </xf>
    <xf numFmtId="164" fontId="18" fillId="0" borderId="4" xfId="0" applyFont="1" applyBorder="1" applyAlignment="1">
      <alignment horizontal="center" vertical="center"/>
    </xf>
    <xf numFmtId="164" fontId="18" fillId="0" borderId="5" xfId="0" applyFont="1" applyBorder="1" applyAlignment="1">
      <alignment horizontal="center" vertical="center"/>
    </xf>
    <xf numFmtId="49" fontId="23" fillId="17" borderId="3" xfId="6" applyNumberFormat="1" applyFont="1" applyFill="1" applyBorder="1" applyAlignment="1">
      <alignment horizontal="center" vertical="center" wrapText="1"/>
    </xf>
    <xf numFmtId="49" fontId="23" fillId="17" borderId="4" xfId="6" applyNumberFormat="1" applyFont="1" applyFill="1" applyBorder="1" applyAlignment="1">
      <alignment horizontal="center" vertical="center" wrapText="1"/>
    </xf>
    <xf numFmtId="49" fontId="23" fillId="17" borderId="5" xfId="6" applyNumberFormat="1" applyFont="1" applyFill="1" applyBorder="1" applyAlignment="1">
      <alignment horizontal="center" vertical="center" wrapText="1"/>
    </xf>
    <xf numFmtId="49" fontId="42" fillId="0" borderId="0" xfId="6" applyNumberFormat="1" applyFont="1" applyFill="1" applyBorder="1" applyAlignment="1">
      <alignment horizontal="left" vertical="center" wrapText="1"/>
    </xf>
    <xf numFmtId="49" fontId="23" fillId="4" borderId="3" xfId="6" applyNumberFormat="1" applyFont="1" applyFill="1" applyBorder="1" applyAlignment="1">
      <alignment horizontal="center" vertical="center" wrapText="1"/>
    </xf>
    <xf numFmtId="49" fontId="22" fillId="4" borderId="4" xfId="6" applyNumberFormat="1" applyFont="1" applyFill="1" applyBorder="1" applyAlignment="1">
      <alignment horizontal="center" vertical="center" wrapText="1"/>
    </xf>
    <xf numFmtId="49" fontId="22" fillId="4" borderId="5" xfId="6" applyNumberFormat="1" applyFont="1" applyFill="1" applyBorder="1" applyAlignment="1">
      <alignment horizontal="center" vertical="center" wrapText="1"/>
    </xf>
    <xf numFmtId="49" fontId="23" fillId="4" borderId="4" xfId="6" applyNumberFormat="1" applyFont="1" applyFill="1" applyBorder="1" applyAlignment="1">
      <alignment horizontal="center" vertical="center" wrapText="1"/>
    </xf>
    <xf numFmtId="49" fontId="23" fillId="4" borderId="5" xfId="6" applyNumberFormat="1" applyFont="1" applyFill="1" applyBorder="1" applyAlignment="1">
      <alignment horizontal="center" vertical="center" wrapText="1"/>
    </xf>
    <xf numFmtId="49" fontId="23" fillId="19" borderId="4" xfId="6" applyNumberFormat="1" applyFont="1" applyFill="1" applyBorder="1" applyAlignment="1">
      <alignment horizontal="center" vertical="center" wrapText="1"/>
    </xf>
    <xf numFmtId="49" fontId="23" fillId="19" borderId="5" xfId="6" applyNumberFormat="1" applyFont="1" applyFill="1" applyBorder="1" applyAlignment="1">
      <alignment horizontal="center" vertical="center" wrapText="1"/>
    </xf>
    <xf numFmtId="164" fontId="34" fillId="0" borderId="0" xfId="1" applyFont="1" applyBorder="1" applyAlignment="1">
      <alignment horizontal="center" wrapText="1"/>
    </xf>
    <xf numFmtId="49" fontId="56" fillId="19" borderId="3" xfId="6" applyNumberFormat="1" applyFont="1" applyFill="1" applyBorder="1" applyAlignment="1">
      <alignment horizontal="center" vertical="center" wrapText="1"/>
    </xf>
    <xf numFmtId="49" fontId="65" fillId="19" borderId="4" xfId="6" applyNumberFormat="1" applyFont="1" applyFill="1" applyBorder="1" applyAlignment="1">
      <alignment horizontal="center" vertical="center" wrapText="1"/>
    </xf>
    <xf numFmtId="49" fontId="65" fillId="19" borderId="5" xfId="6" applyNumberFormat="1" applyFont="1" applyFill="1" applyBorder="1" applyAlignment="1">
      <alignment horizontal="center" vertical="center" wrapText="1"/>
    </xf>
    <xf numFmtId="164" fontId="18" fillId="0" borderId="0" xfId="0" applyFont="1" applyAlignment="1">
      <alignment horizontal="center" vertical="center" wrapText="1"/>
    </xf>
    <xf numFmtId="164" fontId="35" fillId="0" borderId="8" xfId="0" applyFont="1" applyBorder="1" applyAlignment="1">
      <alignment horizontal="center"/>
    </xf>
    <xf numFmtId="164" fontId="33" fillId="4" borderId="0" xfId="1" applyFont="1" applyFill="1" applyAlignment="1">
      <alignment horizontal="center" wrapText="1"/>
    </xf>
    <xf numFmtId="49" fontId="23" fillId="4" borderId="3" xfId="8" applyNumberFormat="1" applyFont="1" applyFill="1" applyBorder="1" applyAlignment="1">
      <alignment horizontal="center" vertical="center" wrapText="1"/>
    </xf>
    <xf numFmtId="49" fontId="23" fillId="4" borderId="4" xfId="8" applyNumberFormat="1" applyFont="1" applyFill="1" applyBorder="1" applyAlignment="1">
      <alignment horizontal="center" vertical="center" wrapText="1"/>
    </xf>
    <xf numFmtId="49" fontId="23" fillId="4" borderId="5" xfId="8" applyNumberFormat="1" applyFont="1" applyFill="1" applyBorder="1" applyAlignment="1">
      <alignment horizontal="center" vertical="center" wrapText="1"/>
    </xf>
    <xf numFmtId="164" fontId="18" fillId="0" borderId="3" xfId="0" applyFont="1" applyBorder="1" applyAlignment="1">
      <alignment horizontal="center" vertical="center" wrapText="1"/>
    </xf>
    <xf numFmtId="164" fontId="18" fillId="0" borderId="4" xfId="0" applyFont="1" applyBorder="1" applyAlignment="1">
      <alignment horizontal="center" vertical="center" wrapText="1"/>
    </xf>
    <xf numFmtId="164" fontId="18" fillId="0" borderId="5" xfId="0" applyFont="1" applyBorder="1" applyAlignment="1">
      <alignment horizontal="center" vertical="center" wrapText="1"/>
    </xf>
    <xf numFmtId="49" fontId="23" fillId="4" borderId="0" xfId="8" applyNumberFormat="1" applyFont="1" applyFill="1" applyBorder="1" applyAlignment="1">
      <alignment horizontal="center" vertical="center" wrapText="1"/>
    </xf>
    <xf numFmtId="164" fontId="19" fillId="7" borderId="2" xfId="0" applyFont="1" applyFill="1" applyBorder="1" applyAlignment="1">
      <alignment horizontal="center" vertical="center" wrapText="1"/>
    </xf>
    <xf numFmtId="49" fontId="56" fillId="15" borderId="2" xfId="8" applyNumberFormat="1" applyFont="1" applyFill="1" applyBorder="1" applyAlignment="1">
      <alignment horizontal="center" vertical="center" wrapText="1"/>
    </xf>
    <xf numFmtId="49" fontId="23" fillId="15" borderId="2" xfId="8" applyNumberFormat="1" applyFont="1" applyFill="1" applyBorder="1" applyAlignment="1">
      <alignment horizontal="center" vertical="center" wrapText="1"/>
    </xf>
    <xf numFmtId="164" fontId="0" fillId="0" borderId="0" xfId="0"/>
    <xf numFmtId="49" fontId="24" fillId="9" borderId="3" xfId="0" applyNumberFormat="1" applyFont="1" applyFill="1" applyBorder="1" applyAlignment="1">
      <alignment horizontal="center" vertical="center" wrapText="1"/>
    </xf>
    <xf numFmtId="49" fontId="24" fillId="9" borderId="4" xfId="0" applyNumberFormat="1" applyFont="1" applyFill="1" applyBorder="1" applyAlignment="1">
      <alignment horizontal="center" vertical="center" wrapText="1"/>
    </xf>
    <xf numFmtId="49" fontId="24" fillId="9" borderId="5" xfId="0" applyNumberFormat="1" applyFont="1" applyFill="1" applyBorder="1" applyAlignment="1">
      <alignment horizontal="center" vertical="center" wrapText="1"/>
    </xf>
    <xf numFmtId="49" fontId="23" fillId="14" borderId="3" xfId="8" applyNumberFormat="1" applyFont="1" applyFill="1" applyBorder="1" applyAlignment="1">
      <alignment horizontal="center" vertical="center" wrapText="1"/>
    </xf>
    <xf numFmtId="49" fontId="22" fillId="14" borderId="5" xfId="8" applyNumberFormat="1" applyFont="1" applyFill="1" applyBorder="1" applyAlignment="1">
      <alignment horizontal="center" vertical="center" wrapText="1"/>
    </xf>
    <xf numFmtId="49" fontId="19" fillId="15" borderId="3" xfId="6" applyNumberFormat="1" applyFont="1" applyFill="1" applyBorder="1" applyAlignment="1">
      <alignment horizontal="center" vertical="center" wrapText="1"/>
    </xf>
    <xf numFmtId="49" fontId="19" fillId="15" borderId="5" xfId="6" applyNumberFormat="1" applyFont="1" applyFill="1" applyBorder="1" applyAlignment="1">
      <alignment horizontal="center" vertical="center" wrapText="1"/>
    </xf>
    <xf numFmtId="164" fontId="23" fillId="14" borderId="3" xfId="7" applyFont="1" applyFill="1" applyBorder="1" applyAlignment="1">
      <alignment horizontal="center" vertical="center" wrapText="1"/>
    </xf>
    <xf numFmtId="164" fontId="23" fillId="14" borderId="4" xfId="7" applyFont="1" applyFill="1" applyBorder="1" applyAlignment="1">
      <alignment horizontal="center" vertical="center" wrapText="1"/>
    </xf>
    <xf numFmtId="164" fontId="23" fillId="14" borderId="5" xfId="7" applyFont="1" applyFill="1" applyBorder="1" applyAlignment="1">
      <alignment horizontal="center" vertical="center" wrapText="1"/>
    </xf>
    <xf numFmtId="164" fontId="33" fillId="4" borderId="0" xfId="1" applyFont="1" applyFill="1" applyBorder="1" applyAlignment="1">
      <alignment horizontal="center" wrapText="1"/>
    </xf>
    <xf numFmtId="49" fontId="23" fillId="14" borderId="4" xfId="6" applyNumberFormat="1" applyFont="1" applyFill="1" applyBorder="1" applyAlignment="1">
      <alignment horizontal="center" vertical="center" wrapText="1"/>
    </xf>
    <xf numFmtId="49" fontId="23" fillId="14" borderId="5" xfId="6" applyNumberFormat="1" applyFont="1" applyFill="1" applyBorder="1" applyAlignment="1">
      <alignment horizontal="center" vertical="center" wrapText="1"/>
    </xf>
    <xf numFmtId="49" fontId="23" fillId="4" borderId="2" xfId="6" applyNumberFormat="1" applyFont="1" applyFill="1" applyBorder="1" applyAlignment="1">
      <alignment horizontal="center" vertical="center" wrapText="1"/>
    </xf>
    <xf numFmtId="164" fontId="65" fillId="4" borderId="4" xfId="0" applyFont="1" applyFill="1" applyBorder="1" applyAlignment="1">
      <alignment horizontal="center" vertical="center" wrapText="1"/>
    </xf>
    <xf numFmtId="20" fontId="74" fillId="0" borderId="2" xfId="0" applyNumberFormat="1" applyFont="1" applyBorder="1" applyAlignment="1">
      <alignment horizontal="left" vertical="center" indent="1"/>
    </xf>
    <xf numFmtId="49" fontId="73" fillId="0" borderId="3" xfId="0" applyNumberFormat="1" applyFont="1" applyFill="1" applyBorder="1" applyAlignment="1">
      <alignment horizontal="left" vertical="center" indent="1"/>
    </xf>
    <xf numFmtId="49" fontId="56" fillId="0" borderId="2" xfId="0" applyNumberFormat="1" applyFont="1" applyFill="1" applyBorder="1" applyAlignment="1">
      <alignment horizontal="left" vertical="center" indent="1"/>
    </xf>
    <xf numFmtId="49" fontId="72" fillId="0" borderId="2" xfId="0" applyNumberFormat="1" applyFont="1" applyFill="1" applyBorder="1" applyAlignment="1">
      <alignment horizontal="left" vertical="center" indent="1"/>
    </xf>
    <xf numFmtId="49" fontId="73" fillId="0" borderId="2" xfId="0" applyNumberFormat="1" applyFont="1" applyFill="1" applyBorder="1" applyAlignment="1">
      <alignment horizontal="left" vertical="center" indent="1"/>
    </xf>
    <xf numFmtId="164" fontId="73" fillId="0" borderId="0" xfId="0" applyFont="1" applyAlignment="1">
      <alignment horizontal="left" vertical="center"/>
    </xf>
  </cellXfs>
  <cellStyles count="37">
    <cellStyle name="20% - Accent1" xfId="8" builtinId="30"/>
    <cellStyle name="20% - Accent2" xfId="36" builtinId="34"/>
    <cellStyle name="60% - Accent1" xfId="31" builtinId="32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3" builtinId="9" hidden="1"/>
    <cellStyle name="Followed Hyperlink" xfId="35" builtinId="9" hidden="1"/>
    <cellStyle name="Good" xfId="6" builtinId="26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2" builtinId="8" hidden="1"/>
    <cellStyle name="Hyperlink" xfId="34" builtinId="8" hidden="1"/>
    <cellStyle name="Neutral" xfId="7" builtinId="28"/>
    <cellStyle name="Normal" xfId="0" builtinId="0" customBuiltin="1"/>
    <cellStyle name="Title" xfId="1" builtinId="15" customBuiltin="1"/>
  </cellStyles>
  <dxfs count="121">
    <dxf>
      <font>
        <b/>
        <i val="0"/>
        <color theme="9"/>
      </font>
      <fill>
        <patternFill>
          <bgColor theme="9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9"/>
        </top>
        <bottom style="thin">
          <color theme="9"/>
        </bottom>
        <vertical/>
        <horizontal/>
      </border>
    </dxf>
    <dxf>
      <font>
        <b/>
        <i val="0"/>
        <color theme="6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6"/>
        </top>
        <bottom style="thin">
          <color theme="6"/>
        </bottom>
        <vertical/>
        <horizontal/>
      </border>
    </dxf>
    <dxf>
      <font>
        <b/>
        <i val="0"/>
        <color theme="7"/>
      </font>
      <fill>
        <patternFill>
          <bgColor theme="7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7"/>
        </top>
        <bottom style="thin">
          <color theme="7"/>
        </bottom>
        <vertical/>
        <horizontal/>
      </border>
    </dxf>
    <dxf>
      <font>
        <color theme="5"/>
      </font>
      <fill>
        <patternFill>
          <bgColor theme="5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5"/>
        </top>
        <bottom style="thin">
          <color theme="5"/>
        </bottom>
        <vertical/>
        <horizontal/>
      </border>
    </dxf>
    <dxf>
      <font>
        <b/>
        <i val="0"/>
        <color theme="4"/>
      </font>
      <fill>
        <patternFill>
          <bgColor theme="4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4"/>
        </top>
        <bottom style="thin">
          <color theme="4"/>
        </bottom>
      </border>
    </dxf>
    <dxf>
      <font>
        <b/>
        <i val="0"/>
        <color theme="9"/>
      </font>
      <fill>
        <patternFill>
          <bgColor theme="9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9"/>
        </top>
        <bottom style="thin">
          <color theme="9"/>
        </bottom>
        <vertical/>
        <horizontal/>
      </border>
    </dxf>
    <dxf>
      <font>
        <b/>
        <i val="0"/>
        <color theme="6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6"/>
        </top>
        <bottom style="thin">
          <color theme="6"/>
        </bottom>
        <vertical/>
        <horizontal/>
      </border>
    </dxf>
    <dxf>
      <font>
        <b/>
        <i val="0"/>
        <color theme="7"/>
      </font>
      <fill>
        <patternFill>
          <bgColor theme="7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7"/>
        </top>
        <bottom style="thin">
          <color theme="7"/>
        </bottom>
        <vertical/>
        <horizontal/>
      </border>
    </dxf>
    <dxf>
      <font>
        <color theme="5"/>
      </font>
      <fill>
        <patternFill>
          <bgColor theme="5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5"/>
        </top>
        <bottom style="thin">
          <color theme="5"/>
        </bottom>
        <vertical/>
        <horizontal/>
      </border>
    </dxf>
    <dxf>
      <font>
        <b/>
        <i val="0"/>
        <color theme="4"/>
      </font>
      <fill>
        <patternFill>
          <bgColor theme="4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4"/>
        </top>
        <bottom style="thin">
          <color theme="4"/>
        </bottom>
      </border>
    </dxf>
    <dxf>
      <font>
        <b/>
        <i val="0"/>
        <color theme="9"/>
      </font>
      <fill>
        <patternFill>
          <bgColor theme="9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9"/>
        </top>
        <bottom style="thin">
          <color theme="9"/>
        </bottom>
        <vertical/>
        <horizontal/>
      </border>
    </dxf>
    <dxf>
      <font>
        <b/>
        <i val="0"/>
        <color theme="6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6"/>
        </top>
        <bottom style="thin">
          <color theme="6"/>
        </bottom>
        <vertical/>
        <horizontal/>
      </border>
    </dxf>
    <dxf>
      <font>
        <b/>
        <i val="0"/>
        <color theme="7"/>
      </font>
      <fill>
        <patternFill>
          <bgColor theme="7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7"/>
        </top>
        <bottom style="thin">
          <color theme="7"/>
        </bottom>
        <vertical/>
        <horizontal/>
      </border>
    </dxf>
    <dxf>
      <font>
        <color theme="5"/>
      </font>
      <fill>
        <patternFill>
          <bgColor theme="5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5"/>
        </top>
        <bottom style="thin">
          <color theme="5"/>
        </bottom>
        <vertical/>
        <horizontal/>
      </border>
    </dxf>
    <dxf>
      <font>
        <b/>
        <i val="0"/>
        <color theme="4"/>
      </font>
      <fill>
        <patternFill>
          <bgColor theme="4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4"/>
        </top>
        <bottom style="thin">
          <color theme="4"/>
        </bottom>
      </border>
    </dxf>
    <dxf>
      <font>
        <b/>
        <i val="0"/>
        <color theme="9"/>
      </font>
      <fill>
        <patternFill>
          <bgColor theme="9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9"/>
        </top>
        <bottom style="thin">
          <color theme="9"/>
        </bottom>
        <vertical/>
        <horizontal/>
      </border>
    </dxf>
    <dxf>
      <font>
        <b/>
        <i val="0"/>
        <color theme="6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6"/>
        </top>
        <bottom style="thin">
          <color theme="6"/>
        </bottom>
        <vertical/>
        <horizontal/>
      </border>
    </dxf>
    <dxf>
      <font>
        <b/>
        <i val="0"/>
        <color theme="7"/>
      </font>
      <fill>
        <patternFill>
          <bgColor theme="7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7"/>
        </top>
        <bottom style="thin">
          <color theme="7"/>
        </bottom>
        <vertical/>
        <horizontal/>
      </border>
    </dxf>
    <dxf>
      <font>
        <color theme="5"/>
      </font>
      <fill>
        <patternFill>
          <bgColor theme="5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5"/>
        </top>
        <bottom style="thin">
          <color theme="5"/>
        </bottom>
        <vertical/>
        <horizontal/>
      </border>
    </dxf>
    <dxf>
      <font>
        <b/>
        <i val="0"/>
        <color theme="4"/>
      </font>
      <fill>
        <patternFill>
          <bgColor theme="4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4"/>
        </top>
        <bottom style="thin">
          <color theme="4"/>
        </bottom>
      </border>
    </dxf>
    <dxf>
      <font>
        <b/>
        <i val="0"/>
        <color theme="9"/>
      </font>
      <fill>
        <patternFill>
          <bgColor theme="9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9"/>
        </top>
        <bottom style="thin">
          <color theme="9"/>
        </bottom>
        <vertical/>
        <horizontal/>
      </border>
    </dxf>
    <dxf>
      <font>
        <b/>
        <i val="0"/>
        <color theme="6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6"/>
        </top>
        <bottom style="thin">
          <color theme="6"/>
        </bottom>
        <vertical/>
        <horizontal/>
      </border>
    </dxf>
    <dxf>
      <font>
        <b/>
        <i val="0"/>
        <color theme="7"/>
      </font>
      <fill>
        <patternFill>
          <bgColor theme="7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7"/>
        </top>
        <bottom style="thin">
          <color theme="7"/>
        </bottom>
        <vertical/>
        <horizontal/>
      </border>
    </dxf>
    <dxf>
      <font>
        <color theme="5"/>
      </font>
      <fill>
        <patternFill>
          <bgColor theme="5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5"/>
        </top>
        <bottom style="thin">
          <color theme="5"/>
        </bottom>
        <vertical/>
        <horizontal/>
      </border>
    </dxf>
    <dxf>
      <font>
        <b/>
        <i val="0"/>
        <color theme="4"/>
      </font>
      <fill>
        <patternFill>
          <bgColor theme="4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4"/>
        </top>
        <bottom style="thin">
          <color theme="4"/>
        </bottom>
      </border>
    </dxf>
    <dxf>
      <font>
        <b/>
        <i val="0"/>
        <color theme="9"/>
      </font>
      <fill>
        <patternFill>
          <bgColor theme="9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9"/>
        </top>
        <bottom style="thin">
          <color theme="9"/>
        </bottom>
        <vertical/>
        <horizontal/>
      </border>
    </dxf>
    <dxf>
      <font>
        <b/>
        <i val="0"/>
        <color theme="6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6"/>
        </top>
        <bottom style="thin">
          <color theme="6"/>
        </bottom>
        <vertical/>
        <horizontal/>
      </border>
    </dxf>
    <dxf>
      <font>
        <b/>
        <i val="0"/>
        <color theme="7"/>
      </font>
      <fill>
        <patternFill>
          <bgColor theme="7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7"/>
        </top>
        <bottom style="thin">
          <color theme="7"/>
        </bottom>
        <vertical/>
        <horizontal/>
      </border>
    </dxf>
    <dxf>
      <font>
        <color theme="5"/>
      </font>
      <fill>
        <patternFill>
          <bgColor theme="5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5"/>
        </top>
        <bottom style="thin">
          <color theme="5"/>
        </bottom>
        <vertical/>
        <horizontal/>
      </border>
    </dxf>
    <dxf>
      <font>
        <b/>
        <i val="0"/>
        <color theme="4"/>
      </font>
      <fill>
        <patternFill>
          <bgColor theme="4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4"/>
        </top>
        <bottom style="thin">
          <color theme="4"/>
        </bottom>
      </border>
    </dxf>
    <dxf>
      <font>
        <b/>
        <i val="0"/>
        <color theme="9"/>
      </font>
      <fill>
        <patternFill>
          <bgColor theme="9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9"/>
        </top>
        <bottom style="thin">
          <color theme="9"/>
        </bottom>
        <vertical/>
        <horizontal/>
      </border>
    </dxf>
    <dxf>
      <font>
        <b/>
        <i val="0"/>
        <color theme="6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6"/>
        </top>
        <bottom style="thin">
          <color theme="6"/>
        </bottom>
        <vertical/>
        <horizontal/>
      </border>
    </dxf>
    <dxf>
      <font>
        <b/>
        <i val="0"/>
        <color theme="7"/>
      </font>
      <fill>
        <patternFill>
          <bgColor theme="7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7"/>
        </top>
        <bottom style="thin">
          <color theme="7"/>
        </bottom>
        <vertical/>
        <horizontal/>
      </border>
    </dxf>
    <dxf>
      <font>
        <color theme="5"/>
      </font>
      <fill>
        <patternFill>
          <bgColor theme="5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5"/>
        </top>
        <bottom style="thin">
          <color theme="5"/>
        </bottom>
        <vertical/>
        <horizontal/>
      </border>
    </dxf>
    <dxf>
      <font>
        <b/>
        <i val="0"/>
        <color theme="4"/>
      </font>
      <fill>
        <patternFill>
          <bgColor theme="4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4"/>
        </top>
        <bottom style="thin">
          <color theme="4"/>
        </bottom>
      </border>
    </dxf>
    <dxf>
      <font>
        <b/>
        <i val="0"/>
        <color theme="4"/>
      </font>
      <fill>
        <patternFill>
          <bgColor theme="4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family val="1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family val="1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family val="1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family val="1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family val="1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3" tint="9.9978637043366805E-2"/>
        <name val="Cambria"/>
        <family val="1"/>
        <scheme val="minor"/>
      </font>
      <numFmt numFmtId="25" formatCode="hh:mm"/>
      <alignment horizontal="left" vertical="center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name val="Cambria"/>
        <family val="1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mbria"/>
        <family val="1"/>
        <scheme val="minor"/>
      </font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family val="1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family val="1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family val="1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family val="1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family val="1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3" tint="9.9978637043366805E-2"/>
        <name val="Cambria"/>
        <family val="1"/>
        <scheme val="minor"/>
      </font>
      <numFmt numFmtId="25" formatCode="hh:mm"/>
      <alignment horizontal="left" vertical="center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name val="Cambria"/>
        <family val="1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mbria"/>
        <family val="1"/>
        <scheme val="minor"/>
      </font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family val="1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family val="1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family val="1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family val="1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family val="1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3" tint="9.9978637043366805E-2"/>
        <name val="Cambria"/>
        <family val="1"/>
        <scheme val="minor"/>
      </font>
      <numFmt numFmtId="25" formatCode="hh:mm"/>
      <alignment horizontal="left" vertical="center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name val="Cambria"/>
        <family val="1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mbria"/>
        <family val="1"/>
        <scheme val="minor"/>
      </font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family val="1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family val="1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family val="1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family val="1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family val="1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3" tint="9.9978637043366805E-2"/>
        <name val="Cambria"/>
        <family val="1"/>
        <scheme val="minor"/>
      </font>
      <numFmt numFmtId="25" formatCode="hh:mm"/>
      <alignment horizontal="left" vertical="center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name val="Cambria"/>
        <family val="1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mbria"/>
        <family val="1"/>
        <scheme val="minor"/>
      </font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family val="1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family val="1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family val="1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family val="1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family val="1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3" tint="9.9978637043366805E-2"/>
        <name val="Cambria"/>
        <family val="1"/>
        <scheme val="minor"/>
      </font>
      <numFmt numFmtId="25" formatCode="hh:mm"/>
      <alignment horizontal="left" vertical="center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name val="Cambria"/>
        <family val="1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mbria"/>
        <family val="1"/>
        <scheme val="minor"/>
      </font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family val="1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family val="1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family val="1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family val="1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family val="1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3" tint="9.9978637043366805E-2"/>
        <name val="Cambria"/>
        <family val="1"/>
        <scheme val="minor"/>
      </font>
      <numFmt numFmtId="25" formatCode="hh:mm"/>
      <alignment horizontal="left" vertical="center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name val="Cambria"/>
        <family val="1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mbria"/>
        <family val="1"/>
        <scheme val="minor"/>
      </font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family val="1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family val="1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family val="1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family val="1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family val="1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3" tint="9.9978637043366805E-2"/>
        <name val="Cambria"/>
        <family val="1"/>
        <scheme val="minor"/>
      </font>
      <numFmt numFmtId="25" formatCode="hh:mm"/>
      <alignment horizontal="left" vertical="center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name val="Cambria"/>
        <family val="1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mbria"/>
        <family val="1"/>
        <scheme val="minor"/>
      </font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9"/>
        <name val="Cambria"/>
        <family val="1"/>
        <scheme val="minor"/>
      </font>
      <numFmt numFmtId="30" formatCode="@"/>
      <alignment horizontal="left" vertical="bottom" textRotation="0" wrapText="0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6"/>
        <name val="Cambria"/>
        <family val="1"/>
        <scheme val="minor"/>
      </font>
      <numFmt numFmtId="30" formatCode="@"/>
      <alignment horizontal="left" vertical="bottom" textRotation="0" wrapText="0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7"/>
        <name val="Cambria"/>
        <family val="1"/>
        <scheme val="minor"/>
      </font>
      <numFmt numFmtId="30" formatCode="@"/>
      <alignment horizontal="left" vertical="bottom" textRotation="0" wrapText="0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family val="1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family val="1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3" tint="9.9978637043366805E-2"/>
        <name val="Cambria"/>
        <family val="1"/>
        <scheme val="minor"/>
      </font>
      <numFmt numFmtId="25" formatCode="hh:mm"/>
      <alignment horizontal="left" vertical="center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name val="Cambria"/>
        <family val="1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mbria"/>
        <family val="1"/>
        <scheme val="minor"/>
      </font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6795556505021"/>
          <bgColor theme="2"/>
        </patternFill>
      </fill>
      <border>
        <horizontal/>
      </border>
    </dxf>
    <dxf>
      <font>
        <b/>
        <i val="0"/>
        <color theme="3" tint="9.9948118533890809E-2"/>
      </font>
      <border>
        <horizontal/>
      </border>
    </dxf>
    <dxf>
      <font>
        <b val="0"/>
        <i val="0"/>
        <color theme="3" tint="9.9917600024414813E-2"/>
      </font>
      <border diagonalUp="0" diagonalDown="0">
        <left/>
        <right/>
        <top/>
        <bottom/>
        <vertical/>
        <horizontal/>
      </border>
    </dxf>
    <dxf>
      <font>
        <b/>
        <i val="0"/>
        <color theme="3" tint="9.9948118533890809E-2"/>
      </font>
      <border>
        <top style="thick">
          <color theme="0"/>
        </top>
        <bottom style="thick">
          <color theme="0"/>
        </bottom>
        <vertical style="thick">
          <color theme="0"/>
        </vertical>
      </border>
    </dxf>
  </dxfs>
  <tableStyles count="1" defaultTableStyle="TableStyleMedium2" defaultPivotStyle="PivotStyleLight16">
    <tableStyle name="Daily Schedule" pivot="0" count="5" xr9:uid="{00000000-0011-0000-FFFF-FFFF00000000}">
      <tableStyleElement type="wholeTable" dxfId="120"/>
      <tableStyleElement type="headerRow" dxfId="119"/>
      <tableStyleElement type="firstColumn" dxfId="118"/>
      <tableStyleElement type="firstRowStripe" dxfId="117"/>
      <tableStyleElement type="firstColumnStripe" dxfId="1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0000000}" name="tblSchedule9" displayName="tblSchedule9" ref="B6:G8" headerRowDxfId="115" dataDxfId="113" totalsRowDxfId="112" headerRowBorderDxfId="114">
  <tableColumns count="6">
    <tableColumn id="1" xr3:uid="{00000000-0010-0000-0000-000001000000}" name="TIME" totalsRowLabel="Total" dataDxfId="111"/>
    <tableColumn id="2" xr3:uid="{00000000-0010-0000-0000-000002000000}" name="MONDAY" dataDxfId="110">
      <calculatedColumnFormula array="1">IFERROR(INDEX(#REF!,MATCH(C$5+$B7&amp;ShowName,#REF!&amp;#REF!,0),3),"")</calculatedColumnFormula>
    </tableColumn>
    <tableColumn id="7" xr3:uid="{146A883D-8311-6148-B654-855DCF548763}" name="TUESDAY" dataDxfId="109"/>
    <tableColumn id="3" xr3:uid="{00000000-0010-0000-0000-000003000000}" name="WEDNESDAY" dataDxfId="108"/>
    <tableColumn id="4" xr3:uid="{00000000-0010-0000-0000-000004000000}" name="THURSDAY" dataDxfId="107"/>
    <tableColumn id="5" xr3:uid="{00000000-0010-0000-0000-000005000000}" name="FRIDAY" dataDxfId="106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blSchedule925" displayName="tblSchedule925" ref="B6:G7" insertRow="1" headerRowDxfId="105" dataDxfId="103" totalsRowDxfId="102" headerRowBorderDxfId="104">
  <tableColumns count="6">
    <tableColumn id="1" xr3:uid="{00000000-0010-0000-0100-000001000000}" name="TIME" totalsRowLabel="Total" dataDxfId="101"/>
    <tableColumn id="2" xr3:uid="{00000000-0010-0000-0100-000002000000}" name="MONDAY" dataDxfId="100">
      <calculatedColumnFormula array="1">IFERROR(INDEX(#REF!,MATCH(C$5+$B7&amp;ShowName,#REF!&amp;#REF!,0),3),"")</calculatedColumnFormula>
    </tableColumn>
    <tableColumn id="3" xr3:uid="{00000000-0010-0000-0100-000003000000}" name="TUESDAY" dataDxfId="99">
      <calculatedColumnFormula array="1">IFERROR(INDEX(#REF!,MATCH(D$5+$B7&amp;ShowName,#REF!&amp;#REF!,0),3),"")</calculatedColumnFormula>
    </tableColumn>
    <tableColumn id="4" xr3:uid="{00000000-0010-0000-0100-000004000000}" name="WEDNESDAY" dataDxfId="98">
      <calculatedColumnFormula array="1">IFERROR(INDEX(#REF!,MATCH(E$5+$B7&amp;ShowName,#REF!&amp;#REF!,0),3),"")</calculatedColumnFormula>
    </tableColumn>
    <tableColumn id="5" xr3:uid="{00000000-0010-0000-0100-000005000000}" name="THURSDAY" dataDxfId="97">
      <calculatedColumnFormula array="1">IFERROR(INDEX(#REF!,MATCH(F$5+$B7&amp;ShowName,#REF!&amp;#REF!,0),3),"")</calculatedColumnFormula>
    </tableColumn>
    <tableColumn id="6" xr3:uid="{00000000-0010-0000-0100-000006000000}" name="FRIDAY" totalsRowFunction="count" dataDxfId="96">
      <calculatedColumnFormula array="1">IFERROR(INDEX(#REF!,MATCH(G$5+$B7&amp;ShowName,#REF!&amp;#REF!,0),3),"")</calculatedColumnFormula>
    </tableColumn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377F5A3-A1C5-A54F-9B4F-5C472F497D0A}" name="tblSchedule9256784" displayName="tblSchedule9256784" ref="B6:G7" insertRow="1" headerRowDxfId="95" dataDxfId="93" totalsRowDxfId="92" headerRowBorderDxfId="94">
  <tableColumns count="6">
    <tableColumn id="1" xr3:uid="{D0601A53-55C0-3943-866E-63C37FAD4F78}" name="TIME" totalsRowLabel="Total" dataDxfId="91"/>
    <tableColumn id="2" xr3:uid="{1CA9306C-C19D-6347-8081-9ED88F0A441A}" name="MONDAY" dataDxfId="90">
      <calculatedColumnFormula array="1">IFERROR(INDEX(#REF!,MATCH(C$5+$B7&amp;ShowName,#REF!&amp;#REF!,0),3),"")</calculatedColumnFormula>
    </tableColumn>
    <tableColumn id="3" xr3:uid="{E1ECF231-77EC-0542-9D26-9462ADCD2368}" name="TUESDAY" dataDxfId="89">
      <calculatedColumnFormula array="1">IFERROR(INDEX(#REF!,MATCH(D$5+$B7&amp;ShowName,#REF!&amp;#REF!,0),3),"")</calculatedColumnFormula>
    </tableColumn>
    <tableColumn id="4" xr3:uid="{DB1C1C3A-EA52-4142-89ED-4E0A119954D5}" name="WEDNESDAY" dataDxfId="88">
      <calculatedColumnFormula array="1">IFERROR(INDEX(#REF!,MATCH(E$5+$B7&amp;ShowName,#REF!&amp;#REF!,0),3),"")</calculatedColumnFormula>
    </tableColumn>
    <tableColumn id="5" xr3:uid="{E5039BD6-3B50-0A40-93C2-E3333626C385}" name="THURSDAY" dataDxfId="87">
      <calculatedColumnFormula array="1">IFERROR(INDEX(#REF!,MATCH(F$5+$B7&amp;ShowName,#REF!&amp;#REF!,0),3),"")</calculatedColumnFormula>
    </tableColumn>
    <tableColumn id="6" xr3:uid="{5BF177BF-2439-6F46-A1D4-F215EC941D8C}" name="FRIDAY" totalsRowFunction="count" dataDxfId="86">
      <calculatedColumnFormula array="1">IFERROR(INDEX(#REF!,MATCH(G$5+$B7&amp;ShowName,#REF!&amp;#REF!,0),3),"")</calculatedColumnFormula>
    </tableColumn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blSchedule925678" displayName="tblSchedule925678" ref="B5:G6" insertRow="1" headerRowDxfId="85" dataDxfId="83" totalsRowDxfId="82" headerRowBorderDxfId="84">
  <tableColumns count="6">
    <tableColumn id="1" xr3:uid="{00000000-0010-0000-0200-000001000000}" name="TIME" totalsRowLabel="Total" dataDxfId="81"/>
    <tableColumn id="2" xr3:uid="{00000000-0010-0000-0200-000002000000}" name="MONDAY" dataDxfId="80">
      <calculatedColumnFormula array="1">IFERROR(INDEX(#REF!,MATCH(C$4+$B6&amp;ShowName,#REF!&amp;#REF!,0),3),"")</calculatedColumnFormula>
    </tableColumn>
    <tableColumn id="3" xr3:uid="{00000000-0010-0000-0200-000003000000}" name="TUESDAY" dataDxfId="79">
      <calculatedColumnFormula array="1">IFERROR(INDEX(#REF!,MATCH(D$4+$B6&amp;ShowName,#REF!&amp;#REF!,0),3),"")</calculatedColumnFormula>
    </tableColumn>
    <tableColumn id="4" xr3:uid="{00000000-0010-0000-0200-000004000000}" name="WEDNESDAY" dataDxfId="78">
      <calculatedColumnFormula array="1">IFERROR(INDEX(#REF!,MATCH(E$4+$B6&amp;ShowName,#REF!&amp;#REF!,0),3),"")</calculatedColumnFormula>
    </tableColumn>
    <tableColumn id="5" xr3:uid="{00000000-0010-0000-0200-000005000000}" name="THURSDAY" dataDxfId="77">
      <calculatedColumnFormula array="1">IFERROR(INDEX(#REF!,MATCH(F$4+$B6&amp;ShowName,#REF!&amp;#REF!,0),3),"")</calculatedColumnFormula>
    </tableColumn>
    <tableColumn id="6" xr3:uid="{00000000-0010-0000-0200-000006000000}" name="FRIDAY" totalsRowFunction="count" dataDxfId="76">
      <calculatedColumnFormula array="1">IFERROR(INDEX(#REF!,MATCH(G$4+$B6&amp;ShowName,#REF!&amp;#REF!,0),3),"")</calculatedColumnFormula>
    </tableColumn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E1A7B94-D954-BE47-983B-230C7699F2E2}" name="tblSchedule923" displayName="tblSchedule923" ref="B6:G7" insertRow="1" headerRowDxfId="75" dataDxfId="73" totalsRowDxfId="72" headerRowBorderDxfId="74">
  <tableColumns count="6">
    <tableColumn id="1" xr3:uid="{E7A4DB3D-758A-574A-B85D-016BF208E8E4}" name="TIME" totalsRowLabel="Total" dataDxfId="71"/>
    <tableColumn id="2" xr3:uid="{4E3BE638-0DD9-BC48-AC31-3D17D4A3B415}" name="MONDAY" dataDxfId="70">
      <calculatedColumnFormula array="1">IFERROR(INDEX(#REF!,MATCH(C$5+$B7&amp;ShowName,#REF!&amp;#REF!,0),3),"")</calculatedColumnFormula>
    </tableColumn>
    <tableColumn id="3" xr3:uid="{221C0323-1270-154E-9B02-53402009C2F9}" name="TUESDAY" dataDxfId="69">
      <calculatedColumnFormula array="1">IFERROR(INDEX(#REF!,MATCH(D$5+$B7&amp;ShowName,#REF!&amp;#REF!,0),3),"")</calculatedColumnFormula>
    </tableColumn>
    <tableColumn id="4" xr3:uid="{3307712E-25F2-FF4B-B7BF-78DBFA84DD84}" name="WEDNESDAY" dataDxfId="68">
      <calculatedColumnFormula array="1">IFERROR(INDEX(#REF!,MATCH(E$5+$B7&amp;ShowName,#REF!&amp;#REF!,0),3),"")</calculatedColumnFormula>
    </tableColumn>
    <tableColumn id="5" xr3:uid="{ED473764-41C9-C346-8860-C4393BE71081}" name="THURSDAY" dataDxfId="67">
      <calculatedColumnFormula array="1">IFERROR(INDEX(#REF!,MATCH(F$5+$B7&amp;ShowName,#REF!&amp;#REF!,0),3),"")</calculatedColumnFormula>
    </tableColumn>
    <tableColumn id="6" xr3:uid="{292DC176-8E96-2843-8F69-9AEC20FF559E}" name="FRIDAY" totalsRowFunction="count" dataDxfId="66">
      <calculatedColumnFormula array="1">IFERROR(INDEX(#REF!,MATCH(G$5+$B7&amp;ShowName,#REF!&amp;#REF!,0),3),"")</calculatedColumnFormula>
    </tableColumn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0949270-9263-8440-8C5B-83891623FF60}" name="tblSchedule92" displayName="tblSchedule92" ref="B6:G7" insertRow="1" headerRowDxfId="65" dataDxfId="63" totalsRowDxfId="62" headerRowBorderDxfId="64">
  <tableColumns count="6">
    <tableColumn id="1" xr3:uid="{EC7A730D-259E-2246-9BE5-06B5FC967BAF}" name="TIME" totalsRowLabel="Total" dataDxfId="61"/>
    <tableColumn id="2" xr3:uid="{1355372A-B223-1B49-8296-C2910276F171}" name="MONDAY" dataDxfId="60">
      <calculatedColumnFormula array="1">IFERROR(INDEX(#REF!,MATCH(C$5+$B7&amp;ShowName,#REF!&amp;#REF!,0),3),"")</calculatedColumnFormula>
    </tableColumn>
    <tableColumn id="3" xr3:uid="{9435CFD3-D6E4-C74B-98BE-8DEDFB1EFF1A}" name="TUESDAY" dataDxfId="59">
      <calculatedColumnFormula array="1">IFERROR(INDEX(#REF!,MATCH(D$5+$B7&amp;ShowName,#REF!&amp;#REF!,0),3),"")</calculatedColumnFormula>
    </tableColumn>
    <tableColumn id="4" xr3:uid="{ABBC6872-2EF5-354E-92CB-B0F0D5532F1B}" name="WEDNESDAY" dataDxfId="58">
      <calculatedColumnFormula array="1">IFERROR(INDEX(#REF!,MATCH(E$5+$B7&amp;ShowName,#REF!&amp;#REF!,0),3),"")</calculatedColumnFormula>
    </tableColumn>
    <tableColumn id="5" xr3:uid="{1D21A44E-C34A-0145-97A2-ADA1D81C593D}" name="THURSDAY" dataDxfId="57">
      <calculatedColumnFormula array="1">IFERROR(INDEX(#REF!,MATCH(F$5+$B7&amp;ShowName,#REF!&amp;#REF!,0),3),"")</calculatedColumnFormula>
    </tableColumn>
    <tableColumn id="6" xr3:uid="{61DF2FEE-1189-2C4C-9CFF-532FC6D81EAE}" name="FRIDAY" totalsRowFunction="count" dataDxfId="56">
      <calculatedColumnFormula array="1">IFERROR(INDEX(#REF!,MATCH(G$5+$B7&amp;ShowName,#REF!&amp;#REF!,0),3),"")</calculatedColumnFormula>
    </tableColumn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3000000}" name="tblSchedule9256781011" displayName="tblSchedule9256781011" ref="B6:G7" insertRow="1" headerRowDxfId="55" dataDxfId="53" totalsRowDxfId="52" headerRowBorderDxfId="54">
  <tableColumns count="6">
    <tableColumn id="1" xr3:uid="{00000000-0010-0000-0300-000001000000}" name="TIME" totalsRowLabel="Total" dataDxfId="51"/>
    <tableColumn id="2" xr3:uid="{00000000-0010-0000-0300-000002000000}" name="MONDAY" dataDxfId="50">
      <calculatedColumnFormula array="1">IFERROR(INDEX(#REF!,MATCH(C$5+$B7&amp;ShowName,#REF!&amp;#REF!,0),3),"")</calculatedColumnFormula>
    </tableColumn>
    <tableColumn id="3" xr3:uid="{00000000-0010-0000-0300-000003000000}" name="TUESDAY" dataDxfId="49">
      <calculatedColumnFormula array="1">IFERROR(INDEX(#REF!,MATCH(D$5+$B7&amp;ShowName,#REF!&amp;#REF!,0),3),"")</calculatedColumnFormula>
    </tableColumn>
    <tableColumn id="4" xr3:uid="{00000000-0010-0000-0300-000004000000}" name="WEDNESDAY" dataDxfId="48">
      <calculatedColumnFormula array="1">IFERROR(INDEX(#REF!,MATCH(E$5+$B7&amp;ShowName,#REF!&amp;#REF!,0),3),"")</calculatedColumnFormula>
    </tableColumn>
    <tableColumn id="5" xr3:uid="{00000000-0010-0000-0300-000005000000}" name="THURSDAY" dataDxfId="47">
      <calculatedColumnFormula array="1">IFERROR(INDEX(#REF!,MATCH(F$5+$B7&amp;ShowName,#REF!&amp;#REF!,0),3),"")</calculatedColumnFormula>
    </tableColumn>
    <tableColumn id="6" xr3:uid="{00000000-0010-0000-0300-000006000000}" name="FRIDAY" totalsRowFunction="count" dataDxfId="46">
      <calculatedColumnFormula array="1">IFERROR(INDEX(#REF!,MATCH(G$5+$B7&amp;ShowName,#REF!&amp;#REF!,0),3),"")</calculatedColumnFormula>
    </tableColumn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4B10855-F05B-F041-B1A7-4F560A7B7306}" name="tblSchedule92567810116" displayName="tblSchedule92567810116" ref="B6:G7" insertRow="1" headerRowDxfId="45" dataDxfId="43" totalsRowDxfId="42" headerRowBorderDxfId="44">
  <tableColumns count="6">
    <tableColumn id="1" xr3:uid="{A425EEC3-7569-044F-B579-7CE7C7AA8DFB}" name="TIME" totalsRowLabel="Total" dataDxfId="41"/>
    <tableColumn id="2" xr3:uid="{91FA4FE6-15C5-9B48-B9B6-39DBD4C10857}" name="MONDAY" dataDxfId="40">
      <calculatedColumnFormula array="1">IFERROR(INDEX(#REF!,MATCH(C$5+$B7&amp;ShowName,#REF!&amp;#REF!,0),3),"")</calculatedColumnFormula>
    </tableColumn>
    <tableColumn id="3" xr3:uid="{06800CAD-9E99-1349-A943-0A859C5AF472}" name="TUESDAY" dataDxfId="39">
      <calculatedColumnFormula array="1">IFERROR(INDEX(#REF!,MATCH(D$5+$B7&amp;ShowName,#REF!&amp;#REF!,0),3),"")</calculatedColumnFormula>
    </tableColumn>
    <tableColumn id="4" xr3:uid="{FF72A757-D049-C540-A722-88DAA132B3F0}" name="WEDNESDAY" dataDxfId="38">
      <calculatedColumnFormula array="1">IFERROR(INDEX(#REF!,MATCH(E$5+$B7&amp;ShowName,#REF!&amp;#REF!,0),3),"")</calculatedColumnFormula>
    </tableColumn>
    <tableColumn id="5" xr3:uid="{BDDB0055-8870-D849-B086-675BBB5E18FB}" name="THURSDAY" dataDxfId="37">
      <calculatedColumnFormula array="1">IFERROR(INDEX(#REF!,MATCH(F$5+$B7&amp;ShowName,#REF!&amp;#REF!,0),3),"")</calculatedColumnFormula>
    </tableColumn>
    <tableColumn id="6" xr3:uid="{9E78F891-9CEB-BB43-9B98-B434EDB53C6F}" name="FRIDAY" totalsRowFunction="count" dataDxfId="36">
      <calculatedColumnFormula array="1">IFERROR(INDEX(#REF!,MATCH(G$5+$B7&amp;ShowName,#REF!&amp;#REF!,0),3),"")</calculatedColumnFormula>
    </tableColumn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Daily Schedule">
      <a:dk1>
        <a:srgbClr val="000000"/>
      </a:dk1>
      <a:lt1>
        <a:srgbClr val="FFFFFF"/>
      </a:lt1>
      <a:dk2>
        <a:srgbClr val="383429"/>
      </a:dk2>
      <a:lt2>
        <a:srgbClr val="EDEDEC"/>
      </a:lt2>
      <a:accent1>
        <a:srgbClr val="F05133"/>
      </a:accent1>
      <a:accent2>
        <a:srgbClr val="199DDC"/>
      </a:accent2>
      <a:accent3>
        <a:srgbClr val="F7931E"/>
      </a:accent3>
      <a:accent4>
        <a:srgbClr val="3CACA1"/>
      </a:accent4>
      <a:accent5>
        <a:srgbClr val="DEB408"/>
      </a:accent5>
      <a:accent6>
        <a:srgbClr val="78A22F"/>
      </a:accent6>
      <a:hlink>
        <a:srgbClr val="009DDC"/>
      </a:hlink>
      <a:folHlink>
        <a:srgbClr val="866AA7"/>
      </a:folHlink>
    </a:clrScheme>
    <a:fontScheme name="Daily Schedule">
      <a:majorFont>
        <a:latin typeface="Franklin Gothic Medium"/>
        <a:ea typeface=""/>
        <a:cs typeface=""/>
      </a:majorFont>
      <a:minorFont>
        <a:latin typeface="Cambr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1:C132"/>
  <sheetViews>
    <sheetView showGridLines="0" workbookViewId="0">
      <selection sqref="A1:B1"/>
    </sheetView>
  </sheetViews>
  <sheetFormatPr defaultColWidth="9.25" defaultRowHeight="26.25" customHeight="1"/>
  <cols>
    <col min="1" max="1" width="20.25" style="2" customWidth="1"/>
    <col min="2" max="2" width="18.375" style="1" bestFit="1" customWidth="1"/>
  </cols>
  <sheetData>
    <row r="1" spans="1:3" ht="48" customHeight="1">
      <c r="A1" s="66" t="s">
        <v>8</v>
      </c>
      <c r="B1" s="66"/>
      <c r="C1" s="5"/>
    </row>
    <row r="2" spans="1:3" ht="26.25" customHeight="1">
      <c r="A2" s="3" t="s">
        <v>6</v>
      </c>
      <c r="B2" s="4" t="s">
        <v>7</v>
      </c>
    </row>
    <row r="3" spans="1:3" ht="26.25" customHeight="1">
      <c r="A3" s="2" t="str">
        <f t="array" ref="A3">IFERROR(INDEX(WhoField,MATCH(0,COUNTIF($A$2:A2,WhoField),0)),"")</f>
        <v/>
      </c>
      <c r="B3" s="1" t="str">
        <f>IF(A3="","",ROW())</f>
        <v/>
      </c>
    </row>
    <row r="4" spans="1:3" ht="26.25" customHeight="1">
      <c r="A4" s="2" t="str">
        <f t="array" ref="A4">IFERROR(INDEX(WhoField,MATCH(0,COUNTIF($A$2:A3,WhoField),0)),"")</f>
        <v/>
      </c>
      <c r="B4" s="1" t="str">
        <f t="shared" ref="B4:B67" si="0">IF(A4="","",ROW())</f>
        <v/>
      </c>
    </row>
    <row r="5" spans="1:3" ht="26.25" customHeight="1">
      <c r="A5" s="2" t="str">
        <f t="array" ref="A5">IFERROR(INDEX(WhoField,MATCH(0,COUNTIF($A$2:A4,WhoField),0)),"")</f>
        <v/>
      </c>
      <c r="B5" s="1" t="str">
        <f t="shared" si="0"/>
        <v/>
      </c>
    </row>
    <row r="6" spans="1:3" ht="26.25" customHeight="1">
      <c r="A6" s="2" t="str">
        <f t="array" ref="A6">IFERROR(INDEX(WhoField,MATCH(0,COUNTIF($A$2:A5,WhoField),0)),"")</f>
        <v/>
      </c>
      <c r="B6" s="1" t="str">
        <f t="shared" si="0"/>
        <v/>
      </c>
    </row>
    <row r="7" spans="1:3" ht="26.25" customHeight="1">
      <c r="A7" s="2" t="str">
        <f t="array" ref="A7">IFERROR(INDEX(WhoField,MATCH(0,COUNTIF($A$2:A6,WhoField),0)),"")</f>
        <v/>
      </c>
      <c r="B7" s="1" t="str">
        <f t="shared" si="0"/>
        <v/>
      </c>
    </row>
    <row r="8" spans="1:3" ht="26.25" customHeight="1">
      <c r="A8" s="2" t="str">
        <f t="array" ref="A8">IFERROR(INDEX(WhoField,MATCH(0,COUNTIF($A$2:A7,WhoField),0)),"")</f>
        <v/>
      </c>
      <c r="B8" s="1" t="str">
        <f t="shared" si="0"/>
        <v/>
      </c>
    </row>
    <row r="9" spans="1:3" ht="26.25" customHeight="1">
      <c r="A9" s="2" t="str">
        <f t="array" ref="A9">IFERROR(INDEX(WhoField,MATCH(0,COUNTIF($A$2:A8,WhoField),0)),"")</f>
        <v/>
      </c>
      <c r="B9" s="1" t="str">
        <f t="shared" si="0"/>
        <v/>
      </c>
    </row>
    <row r="10" spans="1:3" ht="26.25" customHeight="1">
      <c r="A10" s="2" t="str">
        <f t="array" ref="A10">IFERROR(INDEX(WhoField,MATCH(0,COUNTIF($A$2:A9,WhoField),0)),"")</f>
        <v/>
      </c>
      <c r="B10" s="1" t="str">
        <f t="shared" si="0"/>
        <v/>
      </c>
    </row>
    <row r="11" spans="1:3" ht="26.25" customHeight="1">
      <c r="A11" s="2" t="str">
        <f t="array" ref="A11">IFERROR(INDEX(WhoField,MATCH(0,COUNTIF($A$2:A10,WhoField),0)),"")</f>
        <v/>
      </c>
      <c r="B11" s="1" t="str">
        <f t="shared" si="0"/>
        <v/>
      </c>
    </row>
    <row r="12" spans="1:3" ht="26.25" customHeight="1">
      <c r="A12" s="2" t="str">
        <f t="array" ref="A12">IFERROR(INDEX(WhoField,MATCH(0,COUNTIF($A$2:A11,WhoField),0)),"")</f>
        <v/>
      </c>
      <c r="B12" s="1" t="str">
        <f t="shared" si="0"/>
        <v/>
      </c>
    </row>
    <row r="13" spans="1:3" ht="26.25" customHeight="1">
      <c r="A13" s="2" t="str">
        <f t="array" ref="A13">IFERROR(INDEX(WhoField,MATCH(0,COUNTIF($A$2:A12,WhoField),0)),"")</f>
        <v/>
      </c>
      <c r="B13" s="1" t="str">
        <f t="shared" si="0"/>
        <v/>
      </c>
    </row>
    <row r="14" spans="1:3" ht="26.25" customHeight="1">
      <c r="A14" s="2" t="str">
        <f t="array" ref="A14">IFERROR(INDEX(WhoField,MATCH(0,COUNTIF($A$2:A13,WhoField),0)),"")</f>
        <v/>
      </c>
      <c r="B14" s="1" t="str">
        <f t="shared" si="0"/>
        <v/>
      </c>
    </row>
    <row r="15" spans="1:3" ht="26.25" customHeight="1">
      <c r="A15" s="2" t="str">
        <f t="array" ref="A15">IFERROR(INDEX(WhoField,MATCH(0,COUNTIF($A$2:A14,WhoField),0)),"")</f>
        <v/>
      </c>
      <c r="B15" s="1" t="str">
        <f t="shared" si="0"/>
        <v/>
      </c>
    </row>
    <row r="16" spans="1:3" ht="26.25" customHeight="1">
      <c r="A16" s="2" t="str">
        <f t="array" ref="A16">IFERROR(INDEX(WhoField,MATCH(0,COUNTIF($A$2:A15,WhoField),0)),"")</f>
        <v/>
      </c>
      <c r="B16" s="1" t="str">
        <f t="shared" si="0"/>
        <v/>
      </c>
    </row>
    <row r="17" spans="1:2" ht="26.25" customHeight="1">
      <c r="A17" s="2" t="str">
        <f t="array" ref="A17">IFERROR(INDEX(WhoField,MATCH(0,COUNTIF($A$2:A16,WhoField),0)),"")</f>
        <v/>
      </c>
      <c r="B17" s="1" t="str">
        <f t="shared" si="0"/>
        <v/>
      </c>
    </row>
    <row r="18" spans="1:2" ht="26.25" customHeight="1">
      <c r="A18" s="2" t="str">
        <f t="array" ref="A18">IFERROR(INDEX(WhoField,MATCH(0,COUNTIF($A$2:A17,WhoField),0)),"")</f>
        <v/>
      </c>
      <c r="B18" s="1" t="str">
        <f t="shared" si="0"/>
        <v/>
      </c>
    </row>
    <row r="19" spans="1:2" ht="26.25" customHeight="1">
      <c r="A19" s="2" t="str">
        <f t="array" ref="A19">IFERROR(INDEX(WhoField,MATCH(0,COUNTIF($A$2:A18,WhoField),0)),"")</f>
        <v/>
      </c>
      <c r="B19" s="1" t="str">
        <f t="shared" si="0"/>
        <v/>
      </c>
    </row>
    <row r="20" spans="1:2" ht="26.25" customHeight="1">
      <c r="A20" s="2" t="str">
        <f t="array" ref="A20">IFERROR(INDEX(WhoField,MATCH(0,COUNTIF($A$2:A19,WhoField),0)),"")</f>
        <v/>
      </c>
      <c r="B20" s="1" t="str">
        <f t="shared" si="0"/>
        <v/>
      </c>
    </row>
    <row r="21" spans="1:2" ht="26.25" customHeight="1">
      <c r="A21" s="2" t="str">
        <f t="array" ref="A21">IFERROR(INDEX(WhoField,MATCH(0,COUNTIF($A$2:A20,WhoField),0)),"")</f>
        <v/>
      </c>
      <c r="B21" s="1" t="str">
        <f t="shared" si="0"/>
        <v/>
      </c>
    </row>
    <row r="22" spans="1:2" ht="26.25" customHeight="1">
      <c r="A22" s="2" t="str">
        <f t="array" ref="A22">IFERROR(INDEX(WhoField,MATCH(0,COUNTIF($A$2:A21,WhoField),0)),"")</f>
        <v/>
      </c>
      <c r="B22" s="1" t="str">
        <f t="shared" si="0"/>
        <v/>
      </c>
    </row>
    <row r="23" spans="1:2" ht="26.25" customHeight="1">
      <c r="A23" s="2" t="str">
        <f t="array" ref="A23">IFERROR(INDEX(WhoField,MATCH(0,COUNTIF($A$2:A22,WhoField),0)),"")</f>
        <v/>
      </c>
      <c r="B23" s="1" t="str">
        <f t="shared" si="0"/>
        <v/>
      </c>
    </row>
    <row r="24" spans="1:2" ht="26.25" customHeight="1">
      <c r="A24" s="2" t="str">
        <f t="array" ref="A24">IFERROR(INDEX(WhoField,MATCH(0,COUNTIF($A$2:A23,WhoField),0)),"")</f>
        <v/>
      </c>
      <c r="B24" s="1" t="str">
        <f t="shared" si="0"/>
        <v/>
      </c>
    </row>
    <row r="25" spans="1:2" ht="26.25" customHeight="1">
      <c r="A25" s="2" t="str">
        <f t="array" ref="A25">IFERROR(INDEX(WhoField,MATCH(0,COUNTIF($A$2:A24,WhoField),0)),"")</f>
        <v/>
      </c>
      <c r="B25" s="1" t="str">
        <f t="shared" si="0"/>
        <v/>
      </c>
    </row>
    <row r="26" spans="1:2" ht="26.25" customHeight="1">
      <c r="A26" s="2" t="str">
        <f t="array" ref="A26">IFERROR(INDEX(WhoField,MATCH(0,COUNTIF($A$2:A25,WhoField),0)),"")</f>
        <v/>
      </c>
      <c r="B26" s="1" t="str">
        <f t="shared" si="0"/>
        <v/>
      </c>
    </row>
    <row r="27" spans="1:2" ht="26.25" customHeight="1">
      <c r="A27" s="2" t="str">
        <f t="array" ref="A27">IFERROR(INDEX(WhoField,MATCH(0,COUNTIF($A$2:A26,WhoField),0)),"")</f>
        <v/>
      </c>
      <c r="B27" s="1" t="str">
        <f t="shared" si="0"/>
        <v/>
      </c>
    </row>
    <row r="28" spans="1:2" ht="26.25" customHeight="1">
      <c r="A28" s="2" t="str">
        <f t="array" ref="A28">IFERROR(INDEX(WhoField,MATCH(0,COUNTIF($A$2:A27,WhoField),0)),"")</f>
        <v/>
      </c>
      <c r="B28" s="1" t="str">
        <f t="shared" si="0"/>
        <v/>
      </c>
    </row>
    <row r="29" spans="1:2" ht="26.25" customHeight="1">
      <c r="A29" s="2" t="str">
        <f t="array" ref="A29">IFERROR(INDEX(WhoField,MATCH(0,COUNTIF($A$2:A28,WhoField),0)),"")</f>
        <v/>
      </c>
      <c r="B29" s="1" t="str">
        <f t="shared" si="0"/>
        <v/>
      </c>
    </row>
    <row r="30" spans="1:2" ht="26.25" customHeight="1">
      <c r="A30" s="2" t="str">
        <f t="array" ref="A30">IFERROR(INDEX(WhoField,MATCH(0,COUNTIF($A$2:A29,WhoField),0)),"")</f>
        <v/>
      </c>
      <c r="B30" s="1" t="str">
        <f t="shared" si="0"/>
        <v/>
      </c>
    </row>
    <row r="31" spans="1:2" ht="26.25" customHeight="1">
      <c r="A31" s="2" t="str">
        <f t="array" ref="A31">IFERROR(INDEX(WhoField,MATCH(0,COUNTIF($A$2:A30,WhoField),0)),"")</f>
        <v/>
      </c>
      <c r="B31" s="1" t="str">
        <f t="shared" si="0"/>
        <v/>
      </c>
    </row>
    <row r="32" spans="1:2" ht="26.25" customHeight="1">
      <c r="A32" s="2" t="str">
        <f t="array" ref="A32">IFERROR(INDEX(WhoField,MATCH(0,COUNTIF($A$2:A31,WhoField),0)),"")</f>
        <v/>
      </c>
      <c r="B32" s="1" t="str">
        <f t="shared" si="0"/>
        <v/>
      </c>
    </row>
    <row r="33" spans="1:2" ht="26.25" customHeight="1">
      <c r="A33" s="2" t="str">
        <f t="array" ref="A33">IFERROR(INDEX(WhoField,MATCH(0,COUNTIF($A$2:A32,WhoField),0)),"")</f>
        <v/>
      </c>
      <c r="B33" s="1" t="str">
        <f t="shared" si="0"/>
        <v/>
      </c>
    </row>
    <row r="34" spans="1:2" ht="26.25" customHeight="1">
      <c r="A34" s="2" t="str">
        <f t="array" ref="A34">IFERROR(INDEX(WhoField,MATCH(0,COUNTIF($A$2:A33,WhoField),0)),"")</f>
        <v/>
      </c>
      <c r="B34" s="1" t="str">
        <f t="shared" si="0"/>
        <v/>
      </c>
    </row>
    <row r="35" spans="1:2" ht="26.25" customHeight="1">
      <c r="A35" s="2" t="str">
        <f t="array" ref="A35">IFERROR(INDEX(WhoField,MATCH(0,COUNTIF($A$2:A34,WhoField),0)),"")</f>
        <v/>
      </c>
      <c r="B35" s="1" t="str">
        <f t="shared" si="0"/>
        <v/>
      </c>
    </row>
    <row r="36" spans="1:2" ht="26.25" customHeight="1">
      <c r="A36" s="2" t="str">
        <f t="array" ref="A36">IFERROR(INDEX(WhoField,MATCH(0,COUNTIF($A$2:A35,WhoField),0)),"")</f>
        <v/>
      </c>
      <c r="B36" s="1" t="str">
        <f t="shared" si="0"/>
        <v/>
      </c>
    </row>
    <row r="37" spans="1:2" ht="26.25" customHeight="1">
      <c r="A37" s="2" t="str">
        <f t="array" ref="A37">IFERROR(INDEX(WhoField,MATCH(0,COUNTIF($A$2:A36,WhoField),0)),"")</f>
        <v/>
      </c>
      <c r="B37" s="1" t="str">
        <f t="shared" si="0"/>
        <v/>
      </c>
    </row>
    <row r="38" spans="1:2" ht="26.25" customHeight="1">
      <c r="A38" s="2" t="str">
        <f t="array" ref="A38">IFERROR(INDEX(WhoField,MATCH(0,COUNTIF($A$2:A37,WhoField),0)),"")</f>
        <v/>
      </c>
      <c r="B38" s="1" t="str">
        <f t="shared" si="0"/>
        <v/>
      </c>
    </row>
    <row r="39" spans="1:2" ht="26.25" customHeight="1">
      <c r="A39" s="2" t="str">
        <f t="array" ref="A39">IFERROR(INDEX(WhoField,MATCH(0,COUNTIF($A$2:A38,WhoField),0)),"")</f>
        <v/>
      </c>
      <c r="B39" s="1" t="str">
        <f t="shared" si="0"/>
        <v/>
      </c>
    </row>
    <row r="40" spans="1:2" ht="26.25" customHeight="1">
      <c r="A40" s="2" t="str">
        <f t="array" ref="A40">IFERROR(INDEX(WhoField,MATCH(0,COUNTIF($A$2:A39,WhoField),0)),"")</f>
        <v/>
      </c>
      <c r="B40" s="1" t="str">
        <f t="shared" si="0"/>
        <v/>
      </c>
    </row>
    <row r="41" spans="1:2" ht="26.25" customHeight="1">
      <c r="A41" s="2" t="str">
        <f t="array" ref="A41">IFERROR(INDEX(WhoField,MATCH(0,COUNTIF($A$2:A40,WhoField),0)),"")</f>
        <v/>
      </c>
      <c r="B41" s="1" t="str">
        <f t="shared" si="0"/>
        <v/>
      </c>
    </row>
    <row r="42" spans="1:2" ht="26.25" customHeight="1">
      <c r="A42" s="2" t="str">
        <f t="array" ref="A42">IFERROR(INDEX(WhoField,MATCH(0,COUNTIF($A$2:A41,WhoField),0)),"")</f>
        <v/>
      </c>
      <c r="B42" s="1" t="str">
        <f t="shared" si="0"/>
        <v/>
      </c>
    </row>
    <row r="43" spans="1:2" ht="26.25" customHeight="1">
      <c r="A43" s="2" t="str">
        <f t="array" ref="A43">IFERROR(INDEX(WhoField,MATCH(0,COUNTIF($A$2:A42,WhoField),0)),"")</f>
        <v/>
      </c>
      <c r="B43" s="1" t="str">
        <f t="shared" si="0"/>
        <v/>
      </c>
    </row>
    <row r="44" spans="1:2" ht="26.25" customHeight="1">
      <c r="A44" s="2" t="str">
        <f t="array" ref="A44">IFERROR(INDEX(WhoField,MATCH(0,COUNTIF($A$2:A43,WhoField),0)),"")</f>
        <v/>
      </c>
      <c r="B44" s="1" t="str">
        <f t="shared" si="0"/>
        <v/>
      </c>
    </row>
    <row r="45" spans="1:2" ht="26.25" customHeight="1">
      <c r="A45" s="2" t="str">
        <f t="array" ref="A45">IFERROR(INDEX(WhoField,MATCH(0,COUNTIF($A$2:A44,WhoField),0)),"")</f>
        <v/>
      </c>
      <c r="B45" s="1" t="str">
        <f t="shared" si="0"/>
        <v/>
      </c>
    </row>
    <row r="46" spans="1:2" ht="26.25" customHeight="1">
      <c r="A46" s="2" t="str">
        <f t="array" ref="A46">IFERROR(INDEX(WhoField,MATCH(0,COUNTIF($A$2:A45,WhoField),0)),"")</f>
        <v/>
      </c>
      <c r="B46" s="1" t="str">
        <f t="shared" si="0"/>
        <v/>
      </c>
    </row>
    <row r="47" spans="1:2" ht="26.25" customHeight="1">
      <c r="A47" s="2" t="str">
        <f t="array" ref="A47">IFERROR(INDEX(WhoField,MATCH(0,COUNTIF($A$2:A46,WhoField),0)),"")</f>
        <v/>
      </c>
      <c r="B47" s="1" t="str">
        <f t="shared" si="0"/>
        <v/>
      </c>
    </row>
    <row r="48" spans="1:2" ht="26.25" customHeight="1">
      <c r="A48" s="2" t="str">
        <f t="array" ref="A48">IFERROR(INDEX(WhoField,MATCH(0,COUNTIF($A$2:A47,WhoField),0)),"")</f>
        <v/>
      </c>
      <c r="B48" s="1" t="str">
        <f t="shared" si="0"/>
        <v/>
      </c>
    </row>
    <row r="49" spans="1:2" ht="26.25" customHeight="1">
      <c r="A49" s="2" t="str">
        <f t="array" ref="A49">IFERROR(INDEX(WhoField,MATCH(0,COUNTIF($A$2:A48,WhoField),0)),"")</f>
        <v/>
      </c>
      <c r="B49" s="1" t="str">
        <f t="shared" si="0"/>
        <v/>
      </c>
    </row>
    <row r="50" spans="1:2" ht="26.25" customHeight="1">
      <c r="A50" s="2" t="str">
        <f t="array" ref="A50">IFERROR(INDEX(WhoField,MATCH(0,COUNTIF($A$2:A49,WhoField),0)),"")</f>
        <v/>
      </c>
      <c r="B50" s="1" t="str">
        <f t="shared" si="0"/>
        <v/>
      </c>
    </row>
    <row r="51" spans="1:2" ht="26.25" customHeight="1">
      <c r="A51" s="2" t="str">
        <f t="array" ref="A51">IFERROR(INDEX(WhoField,MATCH(0,COUNTIF($A$2:A50,WhoField),0)),"")</f>
        <v/>
      </c>
      <c r="B51" s="1" t="str">
        <f t="shared" si="0"/>
        <v/>
      </c>
    </row>
    <row r="52" spans="1:2" ht="26.25" customHeight="1">
      <c r="A52" s="2" t="str">
        <f t="array" ref="A52">IFERROR(INDEX(WhoField,MATCH(0,COUNTIF($A$2:A51,WhoField),0)),"")</f>
        <v/>
      </c>
      <c r="B52" s="1" t="str">
        <f t="shared" si="0"/>
        <v/>
      </c>
    </row>
    <row r="53" spans="1:2" ht="26.25" customHeight="1">
      <c r="A53" s="2" t="str">
        <f t="array" ref="A53">IFERROR(INDEX(WhoField,MATCH(0,COUNTIF($A$2:A52,WhoField),0)),"")</f>
        <v/>
      </c>
      <c r="B53" s="1" t="str">
        <f t="shared" si="0"/>
        <v/>
      </c>
    </row>
    <row r="54" spans="1:2" ht="26.25" customHeight="1">
      <c r="A54" s="2" t="str">
        <f t="array" ref="A54">IFERROR(INDEX(WhoField,MATCH(0,COUNTIF($A$2:A53,WhoField),0)),"")</f>
        <v/>
      </c>
      <c r="B54" s="1" t="str">
        <f t="shared" si="0"/>
        <v/>
      </c>
    </row>
    <row r="55" spans="1:2" ht="26.25" customHeight="1">
      <c r="A55" s="2" t="str">
        <f t="array" ref="A55">IFERROR(INDEX(WhoField,MATCH(0,COUNTIF($A$2:A54,WhoField),0)),"")</f>
        <v/>
      </c>
      <c r="B55" s="1" t="str">
        <f t="shared" si="0"/>
        <v/>
      </c>
    </row>
    <row r="56" spans="1:2" ht="26.25" customHeight="1">
      <c r="A56" s="2" t="str">
        <f t="array" ref="A56">IFERROR(INDEX(WhoField,MATCH(0,COUNTIF($A$2:A55,WhoField),0)),"")</f>
        <v/>
      </c>
      <c r="B56" s="1" t="str">
        <f t="shared" si="0"/>
        <v/>
      </c>
    </row>
    <row r="57" spans="1:2" ht="26.25" customHeight="1">
      <c r="A57" s="2" t="str">
        <f t="array" ref="A57">IFERROR(INDEX(WhoField,MATCH(0,COUNTIF($A$2:A56,WhoField),0)),"")</f>
        <v/>
      </c>
      <c r="B57" s="1" t="str">
        <f t="shared" si="0"/>
        <v/>
      </c>
    </row>
    <row r="58" spans="1:2" ht="26.25" customHeight="1">
      <c r="A58" s="2" t="str">
        <f t="array" ref="A58">IFERROR(INDEX(WhoField,MATCH(0,COUNTIF($A$2:A57,WhoField),0)),"")</f>
        <v/>
      </c>
      <c r="B58" s="1" t="str">
        <f t="shared" si="0"/>
        <v/>
      </c>
    </row>
    <row r="59" spans="1:2" ht="26.25" customHeight="1">
      <c r="A59" s="2" t="str">
        <f t="array" ref="A59">IFERROR(INDEX(WhoField,MATCH(0,COUNTIF($A$2:A58,WhoField),0)),"")</f>
        <v/>
      </c>
      <c r="B59" s="1" t="str">
        <f t="shared" si="0"/>
        <v/>
      </c>
    </row>
    <row r="60" spans="1:2" ht="26.25" customHeight="1">
      <c r="A60" s="2" t="str">
        <f t="array" ref="A60">IFERROR(INDEX(WhoField,MATCH(0,COUNTIF($A$2:A59,WhoField),0)),"")</f>
        <v/>
      </c>
      <c r="B60" s="1" t="str">
        <f t="shared" si="0"/>
        <v/>
      </c>
    </row>
    <row r="61" spans="1:2" ht="26.25" customHeight="1">
      <c r="A61" s="2" t="str">
        <f t="array" ref="A61">IFERROR(INDEX(WhoField,MATCH(0,COUNTIF($A$2:A60,WhoField),0)),"")</f>
        <v/>
      </c>
      <c r="B61" s="1" t="str">
        <f t="shared" si="0"/>
        <v/>
      </c>
    </row>
    <row r="62" spans="1:2" ht="26.25" customHeight="1">
      <c r="A62" s="2" t="str">
        <f t="array" ref="A62">IFERROR(INDEX(WhoField,MATCH(0,COUNTIF($A$2:A61,WhoField),0)),"")</f>
        <v/>
      </c>
      <c r="B62" s="1" t="str">
        <f t="shared" si="0"/>
        <v/>
      </c>
    </row>
    <row r="63" spans="1:2" ht="26.25" customHeight="1">
      <c r="A63" s="2" t="str">
        <f t="array" ref="A63">IFERROR(INDEX(WhoField,MATCH(0,COUNTIF($A$2:A62,WhoField),0)),"")</f>
        <v/>
      </c>
      <c r="B63" s="1" t="str">
        <f t="shared" si="0"/>
        <v/>
      </c>
    </row>
    <row r="64" spans="1:2" ht="26.25" customHeight="1">
      <c r="A64" s="2" t="str">
        <f t="array" ref="A64">IFERROR(INDEX(WhoField,MATCH(0,COUNTIF($A$2:A63,WhoField),0)),"")</f>
        <v/>
      </c>
      <c r="B64" s="1" t="str">
        <f t="shared" si="0"/>
        <v/>
      </c>
    </row>
    <row r="65" spans="1:2" ht="26.25" customHeight="1">
      <c r="A65" s="2" t="str">
        <f t="array" ref="A65">IFERROR(INDEX(WhoField,MATCH(0,COUNTIF($A$2:A64,WhoField),0)),"")</f>
        <v/>
      </c>
      <c r="B65" s="1" t="str">
        <f t="shared" si="0"/>
        <v/>
      </c>
    </row>
    <row r="66" spans="1:2" ht="26.25" customHeight="1">
      <c r="A66" s="2" t="str">
        <f t="array" ref="A66">IFERROR(INDEX(WhoField,MATCH(0,COUNTIF($A$2:A65,WhoField),0)),"")</f>
        <v/>
      </c>
      <c r="B66" s="1" t="str">
        <f t="shared" si="0"/>
        <v/>
      </c>
    </row>
    <row r="67" spans="1:2" ht="26.25" customHeight="1">
      <c r="A67" s="2" t="str">
        <f t="array" ref="A67">IFERROR(INDEX(WhoField,MATCH(0,COUNTIF($A$2:A66,WhoField),0)),"")</f>
        <v/>
      </c>
      <c r="B67" s="1" t="str">
        <f t="shared" si="0"/>
        <v/>
      </c>
    </row>
    <row r="68" spans="1:2" ht="26.25" customHeight="1">
      <c r="A68" s="2" t="str">
        <f t="array" ref="A68">IFERROR(INDEX(WhoField,MATCH(0,COUNTIF($A$2:A67,WhoField),0)),"")</f>
        <v/>
      </c>
      <c r="B68" s="1" t="str">
        <f t="shared" ref="B68:B131" si="1">IF(A68="","",ROW())</f>
        <v/>
      </c>
    </row>
    <row r="69" spans="1:2" ht="26.25" customHeight="1">
      <c r="A69" s="2" t="str">
        <f t="array" ref="A69">IFERROR(INDEX(WhoField,MATCH(0,COUNTIF($A$2:A68,WhoField),0)),"")</f>
        <v/>
      </c>
      <c r="B69" s="1" t="str">
        <f t="shared" si="1"/>
        <v/>
      </c>
    </row>
    <row r="70" spans="1:2" ht="26.25" customHeight="1">
      <c r="A70" s="2" t="str">
        <f t="array" ref="A70">IFERROR(INDEX(WhoField,MATCH(0,COUNTIF($A$2:A69,WhoField),0)),"")</f>
        <v/>
      </c>
      <c r="B70" s="1" t="str">
        <f t="shared" si="1"/>
        <v/>
      </c>
    </row>
    <row r="71" spans="1:2" ht="26.25" customHeight="1">
      <c r="A71" s="2" t="str">
        <f t="array" ref="A71">IFERROR(INDEX(WhoField,MATCH(0,COUNTIF($A$2:A70,WhoField),0)),"")</f>
        <v/>
      </c>
      <c r="B71" s="1" t="str">
        <f t="shared" si="1"/>
        <v/>
      </c>
    </row>
    <row r="72" spans="1:2" ht="26.25" customHeight="1">
      <c r="A72" s="2" t="str">
        <f t="array" ref="A72">IFERROR(INDEX(WhoField,MATCH(0,COUNTIF($A$2:A71,WhoField),0)),"")</f>
        <v/>
      </c>
      <c r="B72" s="1" t="str">
        <f t="shared" si="1"/>
        <v/>
      </c>
    </row>
    <row r="73" spans="1:2" ht="26.25" customHeight="1">
      <c r="A73" s="2" t="str">
        <f t="array" ref="A73">IFERROR(INDEX(WhoField,MATCH(0,COUNTIF($A$2:A72,WhoField),0)),"")</f>
        <v/>
      </c>
      <c r="B73" s="1" t="str">
        <f t="shared" si="1"/>
        <v/>
      </c>
    </row>
    <row r="74" spans="1:2" ht="26.25" customHeight="1">
      <c r="A74" s="2" t="str">
        <f t="array" ref="A74">IFERROR(INDEX(WhoField,MATCH(0,COUNTIF($A$2:A73,WhoField),0)),"")</f>
        <v/>
      </c>
      <c r="B74" s="1" t="str">
        <f t="shared" si="1"/>
        <v/>
      </c>
    </row>
    <row r="75" spans="1:2" ht="26.25" customHeight="1">
      <c r="A75" s="2" t="str">
        <f t="array" ref="A75">IFERROR(INDEX(WhoField,MATCH(0,COUNTIF($A$2:A74,WhoField),0)),"")</f>
        <v/>
      </c>
      <c r="B75" s="1" t="str">
        <f t="shared" si="1"/>
        <v/>
      </c>
    </row>
    <row r="76" spans="1:2" ht="26.25" customHeight="1">
      <c r="A76" s="2" t="str">
        <f t="array" ref="A76">IFERROR(INDEX(WhoField,MATCH(0,COUNTIF($A$2:A75,WhoField),0)),"")</f>
        <v/>
      </c>
      <c r="B76" s="1" t="str">
        <f t="shared" si="1"/>
        <v/>
      </c>
    </row>
    <row r="77" spans="1:2" ht="26.25" customHeight="1">
      <c r="A77" s="2" t="str">
        <f t="array" ref="A77">IFERROR(INDEX(WhoField,MATCH(0,COUNTIF($A$2:A76,WhoField),0)),"")</f>
        <v/>
      </c>
      <c r="B77" s="1" t="str">
        <f t="shared" si="1"/>
        <v/>
      </c>
    </row>
    <row r="78" spans="1:2" ht="26.25" customHeight="1">
      <c r="A78" s="2" t="str">
        <f t="array" ref="A78">IFERROR(INDEX(WhoField,MATCH(0,COUNTIF($A$2:A77,WhoField),0)),"")</f>
        <v/>
      </c>
      <c r="B78" s="1" t="str">
        <f t="shared" si="1"/>
        <v/>
      </c>
    </row>
    <row r="79" spans="1:2" ht="26.25" customHeight="1">
      <c r="A79" s="2" t="str">
        <f t="array" ref="A79">IFERROR(INDEX(WhoField,MATCH(0,COUNTIF($A$2:A78,WhoField),0)),"")</f>
        <v/>
      </c>
      <c r="B79" s="1" t="str">
        <f t="shared" si="1"/>
        <v/>
      </c>
    </row>
    <row r="80" spans="1:2" ht="26.25" customHeight="1">
      <c r="A80" s="2" t="str">
        <f t="array" ref="A80">IFERROR(INDEX(WhoField,MATCH(0,COUNTIF($A$2:A79,WhoField),0)),"")</f>
        <v/>
      </c>
      <c r="B80" s="1" t="str">
        <f t="shared" si="1"/>
        <v/>
      </c>
    </row>
    <row r="81" spans="1:2" ht="26.25" customHeight="1">
      <c r="A81" s="2" t="str">
        <f t="array" ref="A81">IFERROR(INDEX(WhoField,MATCH(0,COUNTIF($A$2:A80,WhoField),0)),"")</f>
        <v/>
      </c>
      <c r="B81" s="1" t="str">
        <f t="shared" si="1"/>
        <v/>
      </c>
    </row>
    <row r="82" spans="1:2" ht="26.25" customHeight="1">
      <c r="A82" s="2" t="str">
        <f t="array" ref="A82">IFERROR(INDEX(WhoField,MATCH(0,COUNTIF($A$2:A81,WhoField),0)),"")</f>
        <v/>
      </c>
      <c r="B82" s="1" t="str">
        <f t="shared" si="1"/>
        <v/>
      </c>
    </row>
    <row r="83" spans="1:2" ht="26.25" customHeight="1">
      <c r="A83" s="2" t="str">
        <f t="array" ref="A83">IFERROR(INDEX(WhoField,MATCH(0,COUNTIF($A$2:A82,WhoField),0)),"")</f>
        <v/>
      </c>
      <c r="B83" s="1" t="str">
        <f t="shared" si="1"/>
        <v/>
      </c>
    </row>
    <row r="84" spans="1:2" ht="26.25" customHeight="1">
      <c r="A84" s="2" t="str">
        <f t="array" ref="A84">IFERROR(INDEX(WhoField,MATCH(0,COUNTIF($A$2:A83,WhoField),0)),"")</f>
        <v/>
      </c>
      <c r="B84" s="1" t="str">
        <f t="shared" si="1"/>
        <v/>
      </c>
    </row>
    <row r="85" spans="1:2" ht="26.25" customHeight="1">
      <c r="A85" s="2" t="str">
        <f t="array" ref="A85">IFERROR(INDEX(WhoField,MATCH(0,COUNTIF($A$2:A84,WhoField),0)),"")</f>
        <v/>
      </c>
      <c r="B85" s="1" t="str">
        <f t="shared" si="1"/>
        <v/>
      </c>
    </row>
    <row r="86" spans="1:2" ht="26.25" customHeight="1">
      <c r="A86" s="2" t="str">
        <f t="array" ref="A86">IFERROR(INDEX(WhoField,MATCH(0,COUNTIF($A$2:A85,WhoField),0)),"")</f>
        <v/>
      </c>
      <c r="B86" s="1" t="str">
        <f t="shared" si="1"/>
        <v/>
      </c>
    </row>
    <row r="87" spans="1:2" ht="26.25" customHeight="1">
      <c r="A87" s="2" t="str">
        <f t="array" ref="A87">IFERROR(INDEX(WhoField,MATCH(0,COUNTIF($A$2:A86,WhoField),0)),"")</f>
        <v/>
      </c>
      <c r="B87" s="1" t="str">
        <f t="shared" si="1"/>
        <v/>
      </c>
    </row>
    <row r="88" spans="1:2" ht="26.25" customHeight="1">
      <c r="A88" s="2" t="str">
        <f t="array" ref="A88">IFERROR(INDEX(WhoField,MATCH(0,COUNTIF($A$2:A87,WhoField),0)),"")</f>
        <v/>
      </c>
      <c r="B88" s="1" t="str">
        <f t="shared" si="1"/>
        <v/>
      </c>
    </row>
    <row r="89" spans="1:2" ht="26.25" customHeight="1">
      <c r="A89" s="2" t="str">
        <f t="array" ref="A89">IFERROR(INDEX(WhoField,MATCH(0,COUNTIF($A$2:A88,WhoField),0)),"")</f>
        <v/>
      </c>
      <c r="B89" s="1" t="str">
        <f t="shared" si="1"/>
        <v/>
      </c>
    </row>
    <row r="90" spans="1:2" ht="26.25" customHeight="1">
      <c r="A90" s="2" t="str">
        <f t="array" ref="A90">IFERROR(INDEX(WhoField,MATCH(0,COUNTIF($A$2:A89,WhoField),0)),"")</f>
        <v/>
      </c>
      <c r="B90" s="1" t="str">
        <f t="shared" si="1"/>
        <v/>
      </c>
    </row>
    <row r="91" spans="1:2" ht="26.25" customHeight="1">
      <c r="A91" s="2" t="str">
        <f t="array" ref="A91">IFERROR(INDEX(WhoField,MATCH(0,COUNTIF($A$2:A90,WhoField),0)),"")</f>
        <v/>
      </c>
      <c r="B91" s="1" t="str">
        <f t="shared" si="1"/>
        <v/>
      </c>
    </row>
    <row r="92" spans="1:2" ht="26.25" customHeight="1">
      <c r="A92" s="2" t="str">
        <f t="array" ref="A92">IFERROR(INDEX(WhoField,MATCH(0,COUNTIF($A$2:A91,WhoField),0)),"")</f>
        <v/>
      </c>
      <c r="B92" s="1" t="str">
        <f t="shared" si="1"/>
        <v/>
      </c>
    </row>
    <row r="93" spans="1:2" ht="26.25" customHeight="1">
      <c r="A93" s="2" t="str">
        <f t="array" ref="A93">IFERROR(INDEX(WhoField,MATCH(0,COUNTIF($A$2:A92,WhoField),0)),"")</f>
        <v/>
      </c>
      <c r="B93" s="1" t="str">
        <f t="shared" si="1"/>
        <v/>
      </c>
    </row>
    <row r="94" spans="1:2" ht="26.25" customHeight="1">
      <c r="A94" s="2" t="str">
        <f t="array" ref="A94">IFERROR(INDEX(WhoField,MATCH(0,COUNTIF($A$2:A93,WhoField),0)),"")</f>
        <v/>
      </c>
      <c r="B94" s="1" t="str">
        <f t="shared" si="1"/>
        <v/>
      </c>
    </row>
    <row r="95" spans="1:2" ht="26.25" customHeight="1">
      <c r="A95" s="2" t="str">
        <f t="array" ref="A95">IFERROR(INDEX(WhoField,MATCH(0,COUNTIF($A$2:A94,WhoField),0)),"")</f>
        <v/>
      </c>
      <c r="B95" s="1" t="str">
        <f t="shared" si="1"/>
        <v/>
      </c>
    </row>
    <row r="96" spans="1:2" ht="26.25" customHeight="1">
      <c r="A96" s="2" t="str">
        <f t="array" ref="A96">IFERROR(INDEX(WhoField,MATCH(0,COUNTIF($A$2:A95,WhoField),0)),"")</f>
        <v/>
      </c>
      <c r="B96" s="1" t="str">
        <f t="shared" si="1"/>
        <v/>
      </c>
    </row>
    <row r="97" spans="1:2" ht="26.25" customHeight="1">
      <c r="A97" s="2" t="str">
        <f t="array" ref="A97">IFERROR(INDEX(WhoField,MATCH(0,COUNTIF($A$2:A96,WhoField),0)),"")</f>
        <v/>
      </c>
      <c r="B97" s="1" t="str">
        <f t="shared" si="1"/>
        <v/>
      </c>
    </row>
    <row r="98" spans="1:2" ht="26.25" customHeight="1">
      <c r="A98" s="2" t="str">
        <f t="array" ref="A98">IFERROR(INDEX(WhoField,MATCH(0,COUNTIF($A$2:A97,WhoField),0)),"")</f>
        <v/>
      </c>
      <c r="B98" s="1" t="str">
        <f t="shared" si="1"/>
        <v/>
      </c>
    </row>
    <row r="99" spans="1:2" ht="26.25" customHeight="1">
      <c r="A99" s="2" t="str">
        <f t="array" ref="A99">IFERROR(INDEX(WhoField,MATCH(0,COUNTIF($A$2:A98,WhoField),0)),"")</f>
        <v/>
      </c>
      <c r="B99" s="1" t="str">
        <f t="shared" si="1"/>
        <v/>
      </c>
    </row>
    <row r="100" spans="1:2" ht="26.25" customHeight="1">
      <c r="A100" s="2" t="str">
        <f t="array" ref="A100">IFERROR(INDEX(WhoField,MATCH(0,COUNTIF($A$2:A99,WhoField),0)),"")</f>
        <v/>
      </c>
      <c r="B100" s="1" t="str">
        <f t="shared" si="1"/>
        <v/>
      </c>
    </row>
    <row r="101" spans="1:2" ht="26.25" customHeight="1">
      <c r="A101" s="2" t="str">
        <f t="array" ref="A101">IFERROR(INDEX(WhoField,MATCH(0,COUNTIF($A$2:A100,WhoField),0)),"")</f>
        <v/>
      </c>
      <c r="B101" s="1" t="str">
        <f t="shared" si="1"/>
        <v/>
      </c>
    </row>
    <row r="102" spans="1:2" ht="26.25" customHeight="1">
      <c r="A102" s="2" t="str">
        <f t="array" ref="A102">IFERROR(INDEX(WhoField,MATCH(0,COUNTIF($A$2:A101,WhoField),0)),"")</f>
        <v/>
      </c>
      <c r="B102" s="1" t="str">
        <f t="shared" si="1"/>
        <v/>
      </c>
    </row>
    <row r="103" spans="1:2" ht="26.25" customHeight="1">
      <c r="A103" s="2" t="str">
        <f t="array" ref="A103">IFERROR(INDEX(WhoField,MATCH(0,COUNTIF($A$2:A102,WhoField),0)),"")</f>
        <v/>
      </c>
      <c r="B103" s="1" t="str">
        <f t="shared" si="1"/>
        <v/>
      </c>
    </row>
    <row r="104" spans="1:2" ht="26.25" customHeight="1">
      <c r="A104" s="2" t="str">
        <f t="array" ref="A104">IFERROR(INDEX(WhoField,MATCH(0,COUNTIF($A$2:A103,WhoField),0)),"")</f>
        <v/>
      </c>
      <c r="B104" s="1" t="str">
        <f t="shared" si="1"/>
        <v/>
      </c>
    </row>
    <row r="105" spans="1:2" ht="26.25" customHeight="1">
      <c r="A105" s="2" t="str">
        <f t="array" ref="A105">IFERROR(INDEX(WhoField,MATCH(0,COUNTIF($A$2:A104,WhoField),0)),"")</f>
        <v/>
      </c>
      <c r="B105" s="1" t="str">
        <f t="shared" si="1"/>
        <v/>
      </c>
    </row>
    <row r="106" spans="1:2" ht="26.25" customHeight="1">
      <c r="A106" s="2" t="str">
        <f t="array" ref="A106">IFERROR(INDEX(WhoField,MATCH(0,COUNTIF($A$2:A105,WhoField),0)),"")</f>
        <v/>
      </c>
      <c r="B106" s="1" t="str">
        <f t="shared" si="1"/>
        <v/>
      </c>
    </row>
    <row r="107" spans="1:2" ht="26.25" customHeight="1">
      <c r="A107" s="2" t="str">
        <f t="array" ref="A107">IFERROR(INDEX(WhoField,MATCH(0,COUNTIF($A$2:A106,WhoField),0)),"")</f>
        <v/>
      </c>
      <c r="B107" s="1" t="str">
        <f t="shared" si="1"/>
        <v/>
      </c>
    </row>
    <row r="108" spans="1:2" ht="26.25" customHeight="1">
      <c r="A108" s="2" t="str">
        <f t="array" ref="A108">IFERROR(INDEX(WhoField,MATCH(0,COUNTIF($A$2:A107,WhoField),0)),"")</f>
        <v/>
      </c>
      <c r="B108" s="1" t="str">
        <f t="shared" si="1"/>
        <v/>
      </c>
    </row>
    <row r="109" spans="1:2" ht="26.25" customHeight="1">
      <c r="A109" s="2" t="str">
        <f t="array" ref="A109">IFERROR(INDEX(WhoField,MATCH(0,COUNTIF($A$2:A108,WhoField),0)),"")</f>
        <v/>
      </c>
      <c r="B109" s="1" t="str">
        <f t="shared" si="1"/>
        <v/>
      </c>
    </row>
    <row r="110" spans="1:2" ht="26.25" customHeight="1">
      <c r="A110" s="2" t="str">
        <f t="array" ref="A110">IFERROR(INDEX(WhoField,MATCH(0,COUNTIF($A$2:A109,WhoField),0)),"")</f>
        <v/>
      </c>
      <c r="B110" s="1" t="str">
        <f t="shared" si="1"/>
        <v/>
      </c>
    </row>
    <row r="111" spans="1:2" ht="26.25" customHeight="1">
      <c r="A111" s="2" t="str">
        <f t="array" ref="A111">IFERROR(INDEX(WhoField,MATCH(0,COUNTIF($A$2:A110,WhoField),0)),"")</f>
        <v/>
      </c>
      <c r="B111" s="1" t="str">
        <f t="shared" si="1"/>
        <v/>
      </c>
    </row>
    <row r="112" spans="1:2" ht="26.25" customHeight="1">
      <c r="A112" s="2" t="str">
        <f t="array" ref="A112">IFERROR(INDEX(WhoField,MATCH(0,COUNTIF($A$2:A111,WhoField),0)),"")</f>
        <v/>
      </c>
      <c r="B112" s="1" t="str">
        <f t="shared" si="1"/>
        <v/>
      </c>
    </row>
    <row r="113" spans="1:2" ht="26.25" customHeight="1">
      <c r="A113" s="2" t="str">
        <f t="array" ref="A113">IFERROR(INDEX(WhoField,MATCH(0,COUNTIF($A$2:A112,WhoField),0)),"")</f>
        <v/>
      </c>
      <c r="B113" s="1" t="str">
        <f t="shared" si="1"/>
        <v/>
      </c>
    </row>
    <row r="114" spans="1:2" ht="26.25" customHeight="1">
      <c r="A114" s="2" t="str">
        <f t="array" ref="A114">IFERROR(INDEX(WhoField,MATCH(0,COUNTIF($A$2:A113,WhoField),0)),"")</f>
        <v/>
      </c>
      <c r="B114" s="1" t="str">
        <f t="shared" si="1"/>
        <v/>
      </c>
    </row>
    <row r="115" spans="1:2" ht="26.25" customHeight="1">
      <c r="A115" s="2" t="str">
        <f t="array" ref="A115">IFERROR(INDEX(WhoField,MATCH(0,COUNTIF($A$2:A114,WhoField),0)),"")</f>
        <v/>
      </c>
      <c r="B115" s="1" t="str">
        <f t="shared" si="1"/>
        <v/>
      </c>
    </row>
    <row r="116" spans="1:2" ht="26.25" customHeight="1">
      <c r="A116" s="2" t="str">
        <f t="array" ref="A116">IFERROR(INDEX(WhoField,MATCH(0,COUNTIF($A$2:A115,WhoField),0)),"")</f>
        <v/>
      </c>
      <c r="B116" s="1" t="str">
        <f t="shared" si="1"/>
        <v/>
      </c>
    </row>
    <row r="117" spans="1:2" ht="26.25" customHeight="1">
      <c r="A117" s="2" t="str">
        <f t="array" ref="A117">IFERROR(INDEX(WhoField,MATCH(0,COUNTIF($A$2:A116,WhoField),0)),"")</f>
        <v/>
      </c>
      <c r="B117" s="1" t="str">
        <f t="shared" si="1"/>
        <v/>
      </c>
    </row>
    <row r="118" spans="1:2" ht="26.25" customHeight="1">
      <c r="A118" s="2" t="str">
        <f t="array" ref="A118">IFERROR(INDEX(WhoField,MATCH(0,COUNTIF($A$2:A117,WhoField),0)),"")</f>
        <v/>
      </c>
      <c r="B118" s="1" t="str">
        <f t="shared" si="1"/>
        <v/>
      </c>
    </row>
    <row r="119" spans="1:2" ht="26.25" customHeight="1">
      <c r="A119" s="2" t="str">
        <f t="array" ref="A119">IFERROR(INDEX(WhoField,MATCH(0,COUNTIF($A$2:A118,WhoField),0)),"")</f>
        <v/>
      </c>
      <c r="B119" s="1" t="str">
        <f t="shared" si="1"/>
        <v/>
      </c>
    </row>
    <row r="120" spans="1:2" ht="26.25" customHeight="1">
      <c r="A120" s="2" t="str">
        <f t="array" ref="A120">IFERROR(INDEX(WhoField,MATCH(0,COUNTIF($A$2:A119,WhoField),0)),"")</f>
        <v/>
      </c>
      <c r="B120" s="1" t="str">
        <f t="shared" si="1"/>
        <v/>
      </c>
    </row>
    <row r="121" spans="1:2" ht="26.25" customHeight="1">
      <c r="A121" s="2" t="str">
        <f t="array" ref="A121">IFERROR(INDEX(WhoField,MATCH(0,COUNTIF($A$2:A120,WhoField),0)),"")</f>
        <v/>
      </c>
      <c r="B121" s="1" t="str">
        <f t="shared" si="1"/>
        <v/>
      </c>
    </row>
    <row r="122" spans="1:2" ht="26.25" customHeight="1">
      <c r="A122" s="2" t="str">
        <f t="array" ref="A122">IFERROR(INDEX(WhoField,MATCH(0,COUNTIF($A$2:A121,WhoField),0)),"")</f>
        <v/>
      </c>
      <c r="B122" s="1" t="str">
        <f t="shared" si="1"/>
        <v/>
      </c>
    </row>
    <row r="123" spans="1:2" ht="26.25" customHeight="1">
      <c r="A123" s="2" t="str">
        <f t="array" ref="A123">IFERROR(INDEX(WhoField,MATCH(0,COUNTIF($A$2:A122,WhoField),0)),"")</f>
        <v/>
      </c>
      <c r="B123" s="1" t="str">
        <f t="shared" si="1"/>
        <v/>
      </c>
    </row>
    <row r="124" spans="1:2" ht="26.25" customHeight="1">
      <c r="A124" s="2" t="str">
        <f t="array" ref="A124">IFERROR(INDEX(WhoField,MATCH(0,COUNTIF($A$2:A123,WhoField),0)),"")</f>
        <v/>
      </c>
      <c r="B124" s="1" t="str">
        <f t="shared" si="1"/>
        <v/>
      </c>
    </row>
    <row r="125" spans="1:2" ht="26.25" customHeight="1">
      <c r="A125" s="2" t="str">
        <f t="array" ref="A125">IFERROR(INDEX(WhoField,MATCH(0,COUNTIF($A$2:A124,WhoField),0)),"")</f>
        <v/>
      </c>
      <c r="B125" s="1" t="str">
        <f t="shared" si="1"/>
        <v/>
      </c>
    </row>
    <row r="126" spans="1:2" ht="26.25" customHeight="1">
      <c r="A126" s="2" t="str">
        <f t="array" ref="A126">IFERROR(INDEX(WhoField,MATCH(0,COUNTIF($A$2:A125,WhoField),0)),"")</f>
        <v/>
      </c>
      <c r="B126" s="1" t="str">
        <f t="shared" si="1"/>
        <v/>
      </c>
    </row>
    <row r="127" spans="1:2" ht="26.25" customHeight="1">
      <c r="A127" s="2" t="str">
        <f t="array" ref="A127">IFERROR(INDEX(WhoField,MATCH(0,COUNTIF($A$2:A126,WhoField),0)),"")</f>
        <v/>
      </c>
      <c r="B127" s="1" t="str">
        <f t="shared" si="1"/>
        <v/>
      </c>
    </row>
    <row r="128" spans="1:2" ht="26.25" customHeight="1">
      <c r="A128" s="2" t="str">
        <f t="array" ref="A128">IFERROR(INDEX(WhoField,MATCH(0,COUNTIF($A$2:A127,WhoField),0)),"")</f>
        <v/>
      </c>
      <c r="B128" s="1" t="str">
        <f t="shared" si="1"/>
        <v/>
      </c>
    </row>
    <row r="129" spans="1:2" ht="26.25" customHeight="1">
      <c r="A129" s="2" t="str">
        <f t="array" ref="A129">IFERROR(INDEX(WhoField,MATCH(0,COUNTIF($A$2:A128,WhoField),0)),"")</f>
        <v/>
      </c>
      <c r="B129" s="1" t="str">
        <f t="shared" si="1"/>
        <v/>
      </c>
    </row>
    <row r="130" spans="1:2" ht="26.25" customHeight="1">
      <c r="A130" s="2" t="str">
        <f t="array" ref="A130">IFERROR(INDEX(WhoField,MATCH(0,COUNTIF($A$2:A129,WhoField),0)),"")</f>
        <v/>
      </c>
      <c r="B130" s="1" t="str">
        <f t="shared" si="1"/>
        <v/>
      </c>
    </row>
    <row r="131" spans="1:2" ht="26.25" customHeight="1">
      <c r="A131" s="2" t="str">
        <f t="array" ref="A131">IFERROR(INDEX(WhoField,MATCH(0,COUNTIF($A$2:A130,WhoField),0)),"")</f>
        <v/>
      </c>
      <c r="B131" s="1" t="str">
        <f t="shared" si="1"/>
        <v/>
      </c>
    </row>
    <row r="132" spans="1:2" ht="26.25" customHeight="1">
      <c r="A132" s="2" t="str">
        <f t="array" ref="A132">IFERROR(INDEX(WhoField,MATCH(0,COUNTIF($A$2:A131,WhoField),0)),"")</f>
        <v/>
      </c>
      <c r="B132" s="1" t="str">
        <f>IF(A132="","",ROW())</f>
        <v/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9F78D-B68E-6148-A70E-5B5CA7E86AB0}">
  <sheetPr>
    <tabColor theme="7"/>
  </sheetPr>
  <dimension ref="A1:I42"/>
  <sheetViews>
    <sheetView topLeftCell="A6" zoomScale="348" zoomScaleNormal="348" workbookViewId="0">
      <selection activeCell="A17" sqref="A17:I19"/>
    </sheetView>
  </sheetViews>
  <sheetFormatPr defaultColWidth="11.25" defaultRowHeight="11.4"/>
  <sheetData>
    <row r="1" spans="1:9">
      <c r="A1" s="68" t="s">
        <v>18</v>
      </c>
      <c r="B1" s="68"/>
      <c r="C1" s="68"/>
      <c r="D1" s="68"/>
      <c r="E1" s="68"/>
      <c r="F1" s="68"/>
      <c r="G1" s="68"/>
      <c r="H1" s="68"/>
      <c r="I1" s="68"/>
    </row>
    <row r="2" spans="1:9">
      <c r="A2" s="68"/>
      <c r="B2" s="68"/>
      <c r="C2" s="68"/>
      <c r="D2" s="68"/>
      <c r="E2" s="68"/>
      <c r="F2" s="68"/>
      <c r="G2" s="68"/>
      <c r="H2" s="68"/>
      <c r="I2" s="68"/>
    </row>
    <row r="3" spans="1:9">
      <c r="A3" s="68"/>
      <c r="B3" s="68"/>
      <c r="C3" s="68"/>
      <c r="D3" s="68"/>
      <c r="E3" s="68"/>
      <c r="F3" s="68"/>
      <c r="G3" s="68"/>
      <c r="H3" s="68"/>
      <c r="I3" s="68"/>
    </row>
    <row r="4" spans="1:9">
      <c r="A4" s="68"/>
      <c r="B4" s="68"/>
      <c r="C4" s="68"/>
      <c r="D4" s="68"/>
      <c r="E4" s="68"/>
      <c r="F4" s="68"/>
      <c r="G4" s="68"/>
      <c r="H4" s="68"/>
      <c r="I4" s="68"/>
    </row>
    <row r="5" spans="1:9">
      <c r="A5" s="68"/>
      <c r="B5" s="68"/>
      <c r="C5" s="68"/>
      <c r="D5" s="68"/>
      <c r="E5" s="68"/>
      <c r="F5" s="68"/>
      <c r="G5" s="68"/>
      <c r="H5" s="68"/>
      <c r="I5" s="68"/>
    </row>
    <row r="6" spans="1:9">
      <c r="A6" s="68"/>
      <c r="B6" s="68"/>
      <c r="C6" s="68"/>
      <c r="D6" s="68"/>
      <c r="E6" s="68"/>
      <c r="F6" s="68"/>
      <c r="G6" s="68"/>
      <c r="H6" s="68"/>
      <c r="I6" s="68"/>
    </row>
    <row r="7" spans="1:9" ht="4.95" customHeight="1">
      <c r="A7" s="68"/>
      <c r="B7" s="68"/>
      <c r="C7" s="68"/>
      <c r="D7" s="68"/>
      <c r="E7" s="68"/>
      <c r="F7" s="68"/>
      <c r="G7" s="68"/>
      <c r="H7" s="68"/>
      <c r="I7" s="68"/>
    </row>
    <row r="8" spans="1:9" ht="12" customHeight="1">
      <c r="A8" s="69" t="s">
        <v>22</v>
      </c>
      <c r="B8" s="69"/>
      <c r="C8" s="69"/>
      <c r="D8" s="69"/>
      <c r="E8" s="69"/>
      <c r="F8" s="69"/>
      <c r="G8" s="69"/>
      <c r="H8" s="69"/>
      <c r="I8" s="69"/>
    </row>
    <row r="9" spans="1:9" ht="12" customHeight="1">
      <c r="A9" s="69"/>
      <c r="B9" s="69"/>
      <c r="C9" s="69"/>
      <c r="D9" s="69"/>
      <c r="E9" s="69"/>
      <c r="F9" s="69"/>
      <c r="G9" s="69"/>
      <c r="H9" s="69"/>
      <c r="I9" s="69"/>
    </row>
    <row r="10" spans="1:9" ht="12" customHeight="1">
      <c r="A10" s="69"/>
      <c r="B10" s="69"/>
      <c r="C10" s="69"/>
      <c r="D10" s="69"/>
      <c r="E10" s="69"/>
      <c r="F10" s="69"/>
      <c r="G10" s="69"/>
      <c r="H10" s="69"/>
      <c r="I10" s="69"/>
    </row>
    <row r="11" spans="1:9">
      <c r="A11" s="43"/>
      <c r="B11" s="44"/>
      <c r="C11" s="44"/>
      <c r="D11" s="44"/>
      <c r="E11" s="44"/>
      <c r="F11" s="44"/>
      <c r="G11" s="44"/>
      <c r="H11" s="44"/>
      <c r="I11" s="45"/>
    </row>
    <row r="12" spans="1:9" ht="15">
      <c r="A12" s="46"/>
      <c r="B12" s="47"/>
      <c r="C12" s="47"/>
      <c r="D12" s="48" t="s">
        <v>23</v>
      </c>
      <c r="E12" s="48"/>
      <c r="F12" s="48"/>
      <c r="G12" s="48"/>
      <c r="H12" s="48"/>
      <c r="I12" s="49"/>
    </row>
    <row r="13" spans="1:9" ht="15">
      <c r="A13" s="39"/>
      <c r="B13" s="40"/>
      <c r="C13" s="40"/>
      <c r="D13" s="42"/>
      <c r="E13" s="42"/>
      <c r="F13" s="42"/>
      <c r="G13" s="42"/>
      <c r="H13" s="42"/>
      <c r="I13" s="41"/>
    </row>
    <row r="14" spans="1:9" ht="12" customHeight="1">
      <c r="A14" s="70" t="s">
        <v>16</v>
      </c>
      <c r="B14" s="70"/>
      <c r="C14" s="70"/>
      <c r="D14" s="70"/>
      <c r="E14" s="70"/>
      <c r="F14" s="70"/>
      <c r="G14" s="70"/>
      <c r="H14" s="70"/>
      <c r="I14" s="70"/>
    </row>
    <row r="15" spans="1:9" ht="12" customHeight="1">
      <c r="A15" s="70"/>
      <c r="B15" s="70"/>
      <c r="C15" s="70"/>
      <c r="D15" s="70"/>
      <c r="E15" s="70"/>
      <c r="F15" s="70"/>
      <c r="G15" s="70"/>
      <c r="H15" s="70"/>
      <c r="I15" s="70"/>
    </row>
    <row r="16" spans="1:9" ht="12" customHeight="1">
      <c r="A16" s="70"/>
      <c r="B16" s="70"/>
      <c r="C16" s="70"/>
      <c r="D16" s="70"/>
      <c r="E16" s="70"/>
      <c r="F16" s="70"/>
      <c r="G16" s="70"/>
      <c r="H16" s="70"/>
      <c r="I16" s="70"/>
    </row>
    <row r="17" spans="1:9" ht="12" customHeight="1">
      <c r="A17" s="71" t="s">
        <v>17</v>
      </c>
      <c r="B17" s="71"/>
      <c r="C17" s="71"/>
      <c r="D17" s="71"/>
      <c r="E17" s="71"/>
      <c r="F17" s="71"/>
      <c r="G17" s="71"/>
      <c r="H17" s="71"/>
      <c r="I17" s="71"/>
    </row>
    <row r="18" spans="1:9" ht="12" customHeight="1">
      <c r="A18" s="71"/>
      <c r="B18" s="71"/>
      <c r="C18" s="71"/>
      <c r="D18" s="71"/>
      <c r="E18" s="71"/>
      <c r="F18" s="71"/>
      <c r="G18" s="71"/>
      <c r="H18" s="71"/>
      <c r="I18" s="71"/>
    </row>
    <row r="19" spans="1:9" ht="12" customHeight="1">
      <c r="A19" s="71"/>
      <c r="B19" s="71"/>
      <c r="C19" s="71"/>
      <c r="D19" s="71"/>
      <c r="E19" s="71"/>
      <c r="F19" s="71"/>
      <c r="G19" s="71"/>
      <c r="H19" s="71"/>
      <c r="I19" s="71"/>
    </row>
    <row r="20" spans="1:9" ht="12" customHeight="1">
      <c r="A20" s="72" t="s">
        <v>13</v>
      </c>
      <c r="B20" s="72"/>
      <c r="C20" s="72"/>
      <c r="D20" s="72"/>
      <c r="E20" s="72"/>
      <c r="F20" s="72"/>
      <c r="G20" s="72"/>
      <c r="H20" s="72"/>
      <c r="I20" s="72"/>
    </row>
    <row r="21" spans="1:9" ht="12" customHeight="1">
      <c r="A21" s="72"/>
      <c r="B21" s="72"/>
      <c r="C21" s="72"/>
      <c r="D21" s="72"/>
      <c r="E21" s="72"/>
      <c r="F21" s="72"/>
      <c r="G21" s="72"/>
      <c r="H21" s="72"/>
      <c r="I21" s="72"/>
    </row>
    <row r="22" spans="1:9" ht="12" customHeight="1">
      <c r="A22" s="72"/>
      <c r="B22" s="72"/>
      <c r="C22" s="72"/>
      <c r="D22" s="72"/>
      <c r="E22" s="72"/>
      <c r="F22" s="72"/>
      <c r="G22" s="72"/>
      <c r="H22" s="72"/>
      <c r="I22" s="72"/>
    </row>
    <row r="23" spans="1:9">
      <c r="A23" s="67" t="s">
        <v>14</v>
      </c>
      <c r="B23" s="67"/>
      <c r="C23" s="67"/>
      <c r="D23" s="67"/>
      <c r="E23" s="67"/>
      <c r="F23" s="67"/>
      <c r="G23" s="67"/>
      <c r="H23" s="67"/>
      <c r="I23" s="67"/>
    </row>
    <row r="24" spans="1:9">
      <c r="A24" s="67"/>
      <c r="B24" s="67"/>
      <c r="C24" s="67"/>
      <c r="D24" s="67"/>
      <c r="E24" s="67"/>
      <c r="F24" s="67"/>
      <c r="G24" s="67"/>
      <c r="H24" s="67"/>
      <c r="I24" s="67"/>
    </row>
    <row r="25" spans="1:9" ht="12" customHeight="1">
      <c r="A25" s="67"/>
      <c r="B25" s="67"/>
      <c r="C25" s="67"/>
      <c r="D25" s="67"/>
      <c r="E25" s="67"/>
      <c r="F25" s="67"/>
      <c r="G25" s="67"/>
      <c r="H25" s="67"/>
      <c r="I25" s="67"/>
    </row>
    <row r="26" spans="1:9" ht="12" customHeight="1"/>
    <row r="27" spans="1:9" ht="12" customHeight="1"/>
    <row r="28" spans="1:9" ht="12" customHeight="1">
      <c r="A28" s="34"/>
      <c r="B28" s="34"/>
      <c r="C28" s="34"/>
      <c r="D28" s="34"/>
      <c r="E28" s="34"/>
      <c r="F28" s="34"/>
      <c r="G28" s="34"/>
      <c r="H28" s="34"/>
      <c r="I28" s="34"/>
    </row>
    <row r="29" spans="1:9" ht="12" customHeight="1">
      <c r="A29" s="34"/>
      <c r="B29" s="34"/>
      <c r="C29" s="34"/>
      <c r="D29" s="34"/>
      <c r="E29" s="34"/>
      <c r="F29" s="34"/>
      <c r="G29" s="34"/>
      <c r="H29" s="34"/>
      <c r="I29" s="34"/>
    </row>
    <row r="30" spans="1:9" ht="12" customHeight="1">
      <c r="A30" s="34"/>
      <c r="B30" s="34"/>
      <c r="C30" s="34"/>
      <c r="D30" s="34"/>
      <c r="E30" s="34"/>
      <c r="F30" s="34"/>
      <c r="G30" s="34"/>
      <c r="H30" s="34"/>
      <c r="I30" s="34"/>
    </row>
    <row r="31" spans="1:9" ht="12" customHeight="1">
      <c r="A31" s="34"/>
      <c r="B31" s="34"/>
      <c r="C31" s="34"/>
      <c r="D31" s="34"/>
      <c r="E31" s="34"/>
      <c r="F31" s="34"/>
      <c r="G31" s="34"/>
      <c r="H31" s="34"/>
      <c r="I31" s="34"/>
    </row>
    <row r="32" spans="1:9" ht="12" customHeight="1">
      <c r="A32" s="34"/>
      <c r="B32" s="34"/>
      <c r="C32" s="34"/>
      <c r="D32" s="34"/>
      <c r="E32" s="34"/>
      <c r="F32" s="34"/>
      <c r="G32" s="34"/>
      <c r="H32" s="34"/>
      <c r="I32" s="34"/>
    </row>
    <row r="33" spans="1:9" ht="12" customHeight="1">
      <c r="A33" s="34"/>
      <c r="B33" s="34"/>
      <c r="C33" s="34"/>
      <c r="D33" s="34"/>
      <c r="E33" s="34"/>
      <c r="F33" s="34"/>
      <c r="G33" s="34"/>
      <c r="H33" s="34"/>
      <c r="I33" s="34"/>
    </row>
    <row r="34" spans="1:9" ht="12" customHeight="1">
      <c r="A34" s="34"/>
      <c r="B34" s="34"/>
      <c r="C34" s="34"/>
      <c r="D34" s="34"/>
      <c r="E34" s="34"/>
      <c r="F34" s="34"/>
      <c r="G34" s="34"/>
      <c r="H34" s="34"/>
      <c r="I34" s="34"/>
    </row>
    <row r="35" spans="1:9" ht="12" customHeight="1">
      <c r="A35" s="34"/>
      <c r="B35" s="34"/>
      <c r="C35" s="34"/>
      <c r="D35" s="34"/>
      <c r="E35" s="34"/>
      <c r="F35" s="34"/>
      <c r="G35" s="34"/>
      <c r="H35" s="34"/>
      <c r="I35" s="34"/>
    </row>
    <row r="36" spans="1:9" ht="12" customHeight="1">
      <c r="A36" s="34"/>
      <c r="B36" s="34"/>
      <c r="C36" s="34"/>
      <c r="D36" s="34"/>
      <c r="E36" s="34"/>
      <c r="F36" s="34"/>
      <c r="G36" s="34"/>
      <c r="H36" s="34"/>
      <c r="I36" s="34"/>
    </row>
    <row r="37" spans="1:9" ht="12" customHeight="1">
      <c r="A37" s="34"/>
      <c r="B37" s="34"/>
      <c r="C37" s="34"/>
      <c r="D37" s="34"/>
      <c r="E37" s="34"/>
      <c r="F37" s="34"/>
      <c r="G37" s="34"/>
      <c r="H37" s="34"/>
      <c r="I37" s="34"/>
    </row>
    <row r="38" spans="1:9" ht="12" customHeight="1">
      <c r="A38" s="34"/>
      <c r="B38" s="34"/>
      <c r="C38" s="34"/>
      <c r="D38" s="34"/>
      <c r="E38" s="34"/>
      <c r="F38" s="34"/>
      <c r="G38" s="34"/>
      <c r="H38" s="34"/>
      <c r="I38" s="34"/>
    </row>
    <row r="39" spans="1:9" ht="12" customHeight="1">
      <c r="A39" s="34"/>
      <c r="B39" s="34"/>
      <c r="C39" s="34"/>
      <c r="D39" s="34"/>
      <c r="E39" s="34"/>
      <c r="F39" s="34"/>
      <c r="G39" s="34"/>
      <c r="H39" s="34"/>
      <c r="I39" s="34"/>
    </row>
    <row r="40" spans="1:9" ht="15">
      <c r="A40" s="34"/>
      <c r="B40" s="34"/>
      <c r="C40" s="34"/>
      <c r="D40" s="34"/>
      <c r="E40" s="34"/>
      <c r="F40" s="34"/>
      <c r="G40" s="34"/>
      <c r="H40" s="34"/>
      <c r="I40" s="34"/>
    </row>
    <row r="41" spans="1:9" ht="15">
      <c r="A41" s="34"/>
      <c r="B41" s="34"/>
      <c r="C41" s="34"/>
      <c r="D41" s="34"/>
      <c r="E41" s="34"/>
      <c r="F41" s="34"/>
      <c r="G41" s="34"/>
      <c r="H41" s="34"/>
      <c r="I41" s="34"/>
    </row>
    <row r="42" spans="1:9" ht="15">
      <c r="A42" s="34"/>
      <c r="B42" s="34"/>
      <c r="C42" s="34"/>
      <c r="D42" s="34"/>
      <c r="E42" s="34"/>
      <c r="F42" s="34"/>
      <c r="G42" s="34"/>
      <c r="H42" s="34"/>
      <c r="I42" s="34"/>
    </row>
  </sheetData>
  <mergeCells count="6">
    <mergeCell ref="A23:I25"/>
    <mergeCell ref="A1:I7"/>
    <mergeCell ref="A8:I10"/>
    <mergeCell ref="A14:I16"/>
    <mergeCell ref="A17:I19"/>
    <mergeCell ref="A20:I22"/>
  </mergeCells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/>
    <pageSetUpPr autoPageBreaks="0" fitToPage="1"/>
  </sheetPr>
  <dimension ref="A1:H22"/>
  <sheetViews>
    <sheetView showGridLines="0" tabSelected="1" zoomScale="60" zoomScaleNormal="60" zoomScalePageLayoutView="90" workbookViewId="0">
      <selection activeCell="B8" sqref="B8"/>
    </sheetView>
  </sheetViews>
  <sheetFormatPr defaultColWidth="9.25" defaultRowHeight="26.25" customHeight="1"/>
  <cols>
    <col min="1" max="1" width="1.75" style="12" customWidth="1"/>
    <col min="2" max="2" width="10.375" style="12" customWidth="1"/>
    <col min="3" max="4" width="48.625" style="12" customWidth="1"/>
    <col min="5" max="5" width="47.375" style="12" customWidth="1"/>
    <col min="6" max="6" width="44.75" style="12" customWidth="1"/>
    <col min="7" max="7" width="42.25" style="12" customWidth="1"/>
    <col min="8" max="16384" width="9.25" style="12"/>
  </cols>
  <sheetData>
    <row r="1" spans="1:8" ht="37.5" customHeight="1">
      <c r="B1" s="89"/>
      <c r="C1" s="89"/>
      <c r="D1" s="89"/>
      <c r="E1" s="89"/>
      <c r="F1" s="89"/>
      <c r="G1" s="89"/>
    </row>
    <row r="2" spans="1:8" ht="55.5" customHeight="1">
      <c r="A2" s="13"/>
      <c r="B2" s="94" t="s">
        <v>34</v>
      </c>
      <c r="C2" s="94"/>
      <c r="D2" s="94"/>
      <c r="E2" s="94"/>
      <c r="F2" s="94"/>
      <c r="G2" s="94"/>
    </row>
    <row r="3" spans="1:8" ht="21" customHeight="1">
      <c r="A3" s="90" t="e" cm="1">
        <f t="array" ref="A3">WEEKDAY(WeekOf,1)</f>
        <v>#REF!</v>
      </c>
      <c r="B3" s="90"/>
      <c r="C3" s="90"/>
      <c r="D3" s="90"/>
      <c r="E3" s="90"/>
      <c r="F3" s="90"/>
      <c r="G3" s="90"/>
    </row>
    <row r="4" spans="1:8" s="15" customFormat="1" ht="9.75" customHeight="1">
      <c r="C4" s="16" t="e">
        <f>$A$3=COLUMN(A$1)</f>
        <v>#REF!</v>
      </c>
      <c r="D4" s="16"/>
      <c r="E4" s="16" t="e">
        <f>$A$3=COLUMN(B$1)</f>
        <v>#REF!</v>
      </c>
      <c r="F4" s="16" t="e">
        <f>$A$3=COLUMN(C$1)</f>
        <v>#REF!</v>
      </c>
      <c r="G4" s="16" t="e">
        <f>$A$3=COLUMN(E$1)</f>
        <v>#REF!</v>
      </c>
    </row>
    <row r="5" spans="1:8" s="15" customFormat="1" ht="19.5" customHeight="1">
      <c r="B5" s="17"/>
      <c r="C5" s="7">
        <v>45306</v>
      </c>
      <c r="D5" s="7">
        <v>45307</v>
      </c>
      <c r="E5" s="7">
        <v>45308</v>
      </c>
      <c r="F5" s="7">
        <v>45309</v>
      </c>
      <c r="G5" s="7">
        <v>45310</v>
      </c>
    </row>
    <row r="6" spans="1:8" ht="23.25" customHeight="1">
      <c r="B6" s="20" t="s">
        <v>5</v>
      </c>
      <c r="C6" s="21" t="s">
        <v>0</v>
      </c>
      <c r="D6" s="21" t="s">
        <v>1</v>
      </c>
      <c r="E6" s="21" t="s">
        <v>2</v>
      </c>
      <c r="F6" s="21" t="s">
        <v>3</v>
      </c>
      <c r="G6" s="21" t="s">
        <v>4</v>
      </c>
    </row>
    <row r="7" spans="1:8" ht="70.5" hidden="1" customHeight="1">
      <c r="B7" s="6"/>
      <c r="C7" s="18" t="str" cm="1">
        <f t="array" ref="C7">IFERROR(INDEX(#REF!,MATCH(C$5+$B7&amp;ShowName,#REF!&amp;#REF!,0),3),"")</f>
        <v/>
      </c>
      <c r="D7" s="18"/>
      <c r="E7" s="21" t="s">
        <v>3</v>
      </c>
      <c r="F7" s="37"/>
      <c r="G7" s="25" t="s">
        <v>4</v>
      </c>
    </row>
    <row r="8" spans="1:8" ht="25.05" customHeight="1">
      <c r="B8" s="210" t="s">
        <v>97</v>
      </c>
      <c r="C8" s="211" t="s">
        <v>94</v>
      </c>
      <c r="D8" s="211" t="s">
        <v>94</v>
      </c>
      <c r="E8" s="211" t="s">
        <v>95</v>
      </c>
      <c r="F8" s="211" t="s">
        <v>95</v>
      </c>
      <c r="G8" s="211" t="s">
        <v>95</v>
      </c>
    </row>
    <row r="9" spans="1:8" ht="54" customHeight="1">
      <c r="B9" s="6">
        <v>0.375</v>
      </c>
      <c r="C9" s="91" t="s">
        <v>51</v>
      </c>
      <c r="D9" s="74" t="s">
        <v>37</v>
      </c>
      <c r="E9" s="74" t="s">
        <v>29</v>
      </c>
      <c r="F9" s="74" t="s">
        <v>26</v>
      </c>
      <c r="G9" s="95" t="s">
        <v>85</v>
      </c>
    </row>
    <row r="10" spans="1:8" ht="66" customHeight="1">
      <c r="B10" s="6">
        <v>0.41666666666666702</v>
      </c>
      <c r="C10" s="92"/>
      <c r="D10" s="78"/>
      <c r="E10" s="78"/>
      <c r="F10" s="75"/>
      <c r="G10" s="96"/>
    </row>
    <row r="11" spans="1:8" ht="70.95" customHeight="1">
      <c r="B11" s="6">
        <v>0.45833333333333298</v>
      </c>
      <c r="C11" s="93"/>
      <c r="D11" s="79"/>
      <c r="E11" s="79"/>
      <c r="F11" s="76"/>
      <c r="G11" s="51" t="s">
        <v>84</v>
      </c>
    </row>
    <row r="12" spans="1:8" ht="26.25" customHeight="1">
      <c r="B12" s="6">
        <v>0.5</v>
      </c>
      <c r="C12" s="30" t="s">
        <v>9</v>
      </c>
      <c r="D12" s="50" t="s">
        <v>9</v>
      </c>
      <c r="E12" s="30" t="s">
        <v>9</v>
      </c>
      <c r="F12" s="30" t="s">
        <v>9</v>
      </c>
      <c r="G12" s="30" t="s">
        <v>9</v>
      </c>
    </row>
    <row r="13" spans="1:8" ht="67.05" customHeight="1">
      <c r="B13" s="6">
        <v>0.54166666666666696</v>
      </c>
      <c r="C13" s="80" t="s">
        <v>82</v>
      </c>
      <c r="D13" s="82" t="s">
        <v>80</v>
      </c>
      <c r="E13" s="81" t="s">
        <v>30</v>
      </c>
      <c r="F13" s="85" t="s">
        <v>86</v>
      </c>
      <c r="G13" s="77" t="s">
        <v>83</v>
      </c>
      <c r="H13" s="73"/>
    </row>
    <row r="14" spans="1:8" ht="75" customHeight="1">
      <c r="B14" s="6">
        <v>0.58333333333333337</v>
      </c>
      <c r="C14" s="78"/>
      <c r="D14" s="83"/>
      <c r="E14" s="81"/>
      <c r="F14" s="85"/>
      <c r="G14" s="77"/>
      <c r="H14" s="73"/>
    </row>
    <row r="15" spans="1:8" ht="76.95" customHeight="1">
      <c r="B15" s="6">
        <v>0.625</v>
      </c>
      <c r="C15" s="78"/>
      <c r="D15" s="83"/>
      <c r="E15" s="81"/>
      <c r="F15" s="85"/>
      <c r="G15" s="77"/>
      <c r="H15" s="73"/>
    </row>
    <row r="16" spans="1:8" ht="55.95" customHeight="1">
      <c r="B16" s="6" t="s">
        <v>10</v>
      </c>
      <c r="C16" s="79"/>
      <c r="D16" s="84"/>
      <c r="E16" s="81"/>
      <c r="F16" s="61"/>
    </row>
    <row r="17" spans="3:7" ht="55.5" customHeight="1">
      <c r="C17" s="36" t="s">
        <v>12</v>
      </c>
      <c r="D17" s="38"/>
    </row>
    <row r="18" spans="3:7" ht="26.25" customHeight="1">
      <c r="E18" s="31"/>
      <c r="G18" s="32"/>
    </row>
    <row r="19" spans="3:7" ht="26.25" customHeight="1">
      <c r="C19" s="11"/>
    </row>
    <row r="20" spans="3:7" ht="60" customHeight="1">
      <c r="C20" s="86" t="s">
        <v>15</v>
      </c>
    </row>
    <row r="21" spans="3:7" ht="26.25" customHeight="1">
      <c r="C21" s="87"/>
    </row>
    <row r="22" spans="3:7" ht="26.25" customHeight="1">
      <c r="C22" s="88"/>
    </row>
  </sheetData>
  <mergeCells count="15">
    <mergeCell ref="C20:C22"/>
    <mergeCell ref="E9:E11"/>
    <mergeCell ref="B1:G1"/>
    <mergeCell ref="A3:G3"/>
    <mergeCell ref="C9:C11"/>
    <mergeCell ref="B2:G2"/>
    <mergeCell ref="G9:G10"/>
    <mergeCell ref="H13:H15"/>
    <mergeCell ref="F9:F11"/>
    <mergeCell ref="G13:G15"/>
    <mergeCell ref="D9:D11"/>
    <mergeCell ref="C13:C16"/>
    <mergeCell ref="E13:E16"/>
    <mergeCell ref="D13:D16"/>
    <mergeCell ref="F13:F15"/>
  </mergeCells>
  <phoneticPr fontId="52" type="noConversion"/>
  <conditionalFormatting sqref="C7:D7">
    <cfRule type="expression" dxfId="35" priority="7">
      <formula>LEN(C7)&gt;0</formula>
    </cfRule>
  </conditionalFormatting>
  <printOptions horizontalCentered="1" verticalCentered="1"/>
  <pageMargins left="0.25" right="0.25" top="0.75" bottom="0.75" header="0.3" footer="0.3"/>
  <pageSetup scale="57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/>
    <pageSetUpPr autoPageBreaks="0" fitToPage="1"/>
  </sheetPr>
  <dimension ref="A1:M22"/>
  <sheetViews>
    <sheetView showGridLines="0" zoomScale="60" zoomScaleNormal="60" workbookViewId="0">
      <selection activeCell="B8" sqref="B8"/>
    </sheetView>
  </sheetViews>
  <sheetFormatPr defaultColWidth="9.25" defaultRowHeight="26.25" customHeight="1"/>
  <cols>
    <col min="1" max="1" width="1.75" style="12" customWidth="1"/>
    <col min="2" max="2" width="10.375" style="12" customWidth="1"/>
    <col min="3" max="7" width="47" style="12" customWidth="1"/>
    <col min="8" max="16384" width="9.25" style="12"/>
  </cols>
  <sheetData>
    <row r="1" spans="1:13" ht="37.5" customHeight="1">
      <c r="B1" s="89"/>
      <c r="C1" s="89"/>
      <c r="D1" s="89"/>
      <c r="E1" s="89"/>
      <c r="F1" s="89"/>
    </row>
    <row r="2" spans="1:13" ht="55.5" customHeight="1">
      <c r="A2" s="13"/>
      <c r="B2" s="100" t="s">
        <v>33</v>
      </c>
      <c r="C2" s="100"/>
      <c r="D2" s="100"/>
      <c r="E2" s="100"/>
      <c r="F2" s="100"/>
      <c r="G2" s="100"/>
    </row>
    <row r="3" spans="1:13" ht="21" customHeight="1">
      <c r="A3" s="90">
        <f>WEEKDAY(WeekOf,1)</f>
        <v>7</v>
      </c>
      <c r="B3" s="90"/>
      <c r="C3" s="90"/>
      <c r="D3" s="90"/>
      <c r="E3" s="90"/>
      <c r="F3" s="90"/>
      <c r="G3" s="14"/>
    </row>
    <row r="4" spans="1:13" s="15" customFormat="1" ht="9.75" customHeight="1">
      <c r="C4" s="16" t="b">
        <f>$A$3=COLUMN(A$1)</f>
        <v>0</v>
      </c>
      <c r="D4" s="16" t="b">
        <f>$A$3=COLUMN(B$1)</f>
        <v>0</v>
      </c>
      <c r="E4" s="16" t="b">
        <f>$A$3=COLUMN(C$1)</f>
        <v>0</v>
      </c>
      <c r="F4" s="16" t="b">
        <f>$A$3=COLUMN(D$1)</f>
        <v>0</v>
      </c>
      <c r="G4" s="16" t="b">
        <f>$A$3=COLUMN(E$1)</f>
        <v>0</v>
      </c>
    </row>
    <row r="5" spans="1:13" s="15" customFormat="1" ht="19.5" customHeight="1">
      <c r="B5" s="17"/>
      <c r="C5" s="7">
        <v>45313</v>
      </c>
      <c r="D5" s="7">
        <v>45314</v>
      </c>
      <c r="E5" s="7">
        <v>45315</v>
      </c>
      <c r="F5" s="7">
        <v>45316</v>
      </c>
      <c r="G5" s="7">
        <v>45317</v>
      </c>
    </row>
    <row r="6" spans="1:13" ht="23.25" customHeight="1">
      <c r="B6" s="20" t="s">
        <v>5</v>
      </c>
      <c r="C6" s="21" t="s">
        <v>0</v>
      </c>
      <c r="D6" s="22" t="s">
        <v>1</v>
      </c>
      <c r="E6" s="23" t="s">
        <v>2</v>
      </c>
      <c r="F6" s="24" t="s">
        <v>3</v>
      </c>
      <c r="G6" s="25" t="s">
        <v>4</v>
      </c>
    </row>
    <row r="7" spans="1:13" ht="70.5" hidden="1" customHeight="1">
      <c r="B7" s="6"/>
      <c r="C7" s="18"/>
      <c r="D7" s="19"/>
      <c r="E7" s="19"/>
      <c r="F7" s="19"/>
      <c r="G7" s="19"/>
    </row>
    <row r="8" spans="1:13" ht="25.05" customHeight="1">
      <c r="B8" s="210" t="s">
        <v>97</v>
      </c>
      <c r="C8" s="212" t="s">
        <v>96</v>
      </c>
      <c r="D8" s="212" t="s">
        <v>96</v>
      </c>
      <c r="E8" s="212" t="s">
        <v>96</v>
      </c>
      <c r="F8" s="212" t="s">
        <v>96</v>
      </c>
      <c r="G8" s="212" t="s">
        <v>96</v>
      </c>
    </row>
    <row r="9" spans="1:13" ht="67.95" customHeight="1">
      <c r="B9" s="6">
        <v>0.375</v>
      </c>
      <c r="C9" s="98" t="s">
        <v>62</v>
      </c>
      <c r="D9" s="75" t="s">
        <v>61</v>
      </c>
      <c r="E9" s="209"/>
      <c r="F9" s="130" t="s">
        <v>63</v>
      </c>
      <c r="G9" s="101" t="s">
        <v>64</v>
      </c>
    </row>
    <row r="10" spans="1:13" ht="76.05" customHeight="1">
      <c r="B10" s="8">
        <v>0.41666666666666702</v>
      </c>
      <c r="C10" s="98"/>
      <c r="D10" s="75"/>
      <c r="E10" s="106"/>
      <c r="F10" s="109"/>
      <c r="G10" s="102"/>
      <c r="M10" s="15"/>
    </row>
    <row r="11" spans="1:13" ht="72" customHeight="1">
      <c r="B11" s="8">
        <v>0.45833333333333298</v>
      </c>
      <c r="C11" s="99"/>
      <c r="D11" s="76"/>
      <c r="E11" s="107"/>
      <c r="F11" s="109"/>
      <c r="G11" s="103"/>
      <c r="M11" s="15"/>
    </row>
    <row r="12" spans="1:13" ht="26.25" customHeight="1">
      <c r="B12" s="6">
        <v>0.5</v>
      </c>
      <c r="C12" s="52" t="s">
        <v>9</v>
      </c>
      <c r="D12" s="30" t="s">
        <v>9</v>
      </c>
      <c r="E12" s="26" t="s">
        <v>9</v>
      </c>
      <c r="F12" s="26" t="s">
        <v>9</v>
      </c>
      <c r="G12" s="26" t="s">
        <v>9</v>
      </c>
    </row>
    <row r="13" spans="1:13" ht="69" customHeight="1">
      <c r="B13" s="8">
        <v>0.54166666666666696</v>
      </c>
      <c r="C13" s="104" t="s">
        <v>44</v>
      </c>
      <c r="D13" s="80" t="s">
        <v>45</v>
      </c>
      <c r="E13" s="115" t="s">
        <v>87</v>
      </c>
      <c r="F13" s="54" t="s">
        <v>38</v>
      </c>
      <c r="G13" s="111" t="s">
        <v>65</v>
      </c>
    </row>
    <row r="14" spans="1:13" ht="76.05" customHeight="1">
      <c r="B14" s="8">
        <v>0.58333333333333304</v>
      </c>
      <c r="C14" s="104"/>
      <c r="D14" s="76"/>
      <c r="E14" s="116"/>
      <c r="F14" s="78" t="s">
        <v>88</v>
      </c>
      <c r="G14" s="111"/>
    </row>
    <row r="15" spans="1:13" ht="73.05" customHeight="1">
      <c r="B15" s="8">
        <v>0.625</v>
      </c>
      <c r="C15" s="104"/>
      <c r="D15" s="105" t="s">
        <v>46</v>
      </c>
      <c r="E15" s="112"/>
      <c r="F15" s="79"/>
      <c r="G15" s="111"/>
    </row>
    <row r="16" spans="1:13" ht="67.05" customHeight="1">
      <c r="B16" s="8">
        <v>0.66666666666666663</v>
      </c>
      <c r="C16" s="104"/>
      <c r="D16" s="105"/>
      <c r="E16" s="113"/>
      <c r="F16" s="114" t="s">
        <v>52</v>
      </c>
      <c r="G16" s="65" t="s">
        <v>81</v>
      </c>
    </row>
    <row r="17" spans="3:6" ht="26.25" customHeight="1">
      <c r="F17" s="114"/>
    </row>
    <row r="19" spans="3:6" ht="26.25" customHeight="1">
      <c r="C19" s="97"/>
      <c r="D19" s="55"/>
      <c r="E19" s="110"/>
      <c r="F19" s="56"/>
    </row>
    <row r="20" spans="3:6" ht="26.25" customHeight="1">
      <c r="C20" s="97"/>
      <c r="D20" s="57"/>
      <c r="E20" s="110"/>
      <c r="F20" s="56"/>
    </row>
    <row r="21" spans="3:6" ht="26.25" customHeight="1">
      <c r="C21" s="97"/>
      <c r="D21" s="57"/>
      <c r="E21" s="110"/>
      <c r="F21" s="56"/>
    </row>
    <row r="22" spans="3:6" ht="26.25" customHeight="1">
      <c r="C22" s="56"/>
      <c r="D22" s="57"/>
      <c r="E22" s="110"/>
      <c r="F22" s="56"/>
    </row>
  </sheetData>
  <mergeCells count="18">
    <mergeCell ref="B1:F1"/>
    <mergeCell ref="A3:F3"/>
    <mergeCell ref="D9:D11"/>
    <mergeCell ref="C19:C21"/>
    <mergeCell ref="C9:C11"/>
    <mergeCell ref="B2:G2"/>
    <mergeCell ref="G9:G11"/>
    <mergeCell ref="C13:C16"/>
    <mergeCell ref="D15:D16"/>
    <mergeCell ref="E9:E11"/>
    <mergeCell ref="F9:F11"/>
    <mergeCell ref="D13:D14"/>
    <mergeCell ref="E19:E22"/>
    <mergeCell ref="F14:F15"/>
    <mergeCell ref="G13:G15"/>
    <mergeCell ref="E15:E16"/>
    <mergeCell ref="F16:F17"/>
    <mergeCell ref="E13:E14"/>
  </mergeCells>
  <conditionalFormatting sqref="C7">
    <cfRule type="expression" dxfId="34" priority="5">
      <formula>LEN(C7)&gt;0</formula>
    </cfRule>
  </conditionalFormatting>
  <conditionalFormatting sqref="D7">
    <cfRule type="expression" dxfId="33" priority="4">
      <formula>LEN(D7)&gt;0</formula>
    </cfRule>
  </conditionalFormatting>
  <conditionalFormatting sqref="E7">
    <cfRule type="expression" dxfId="32" priority="3">
      <formula>LEN(E7)&gt;0</formula>
    </cfRule>
  </conditionalFormatting>
  <conditionalFormatting sqref="F7">
    <cfRule type="expression" dxfId="31" priority="2">
      <formula>LEN(F7)&gt;0</formula>
    </cfRule>
  </conditionalFormatting>
  <conditionalFormatting sqref="G7">
    <cfRule type="expression" dxfId="30" priority="1">
      <formula>LEN(G7)&gt;0</formula>
    </cfRule>
  </conditionalFormatting>
  <printOptions horizontalCentered="1" verticalCentered="1"/>
  <pageMargins left="0.25" right="0.25" top="0.75" bottom="0.75" header="0.3" footer="0.3"/>
  <pageSetup scale="59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E8A41-1D46-2B4C-969C-87865FA9F4E8}">
  <sheetPr>
    <tabColor theme="7"/>
    <pageSetUpPr autoPageBreaks="0" fitToPage="1"/>
  </sheetPr>
  <dimension ref="A1:G22"/>
  <sheetViews>
    <sheetView showGridLines="0" zoomScale="52" zoomScaleNormal="52" zoomScalePageLayoutView="90" workbookViewId="0">
      <selection activeCell="B8" sqref="B8"/>
    </sheetView>
  </sheetViews>
  <sheetFormatPr defaultColWidth="9.25" defaultRowHeight="26.25" customHeight="1"/>
  <cols>
    <col min="1" max="1" width="1.75" style="12" customWidth="1"/>
    <col min="2" max="2" width="10.375" style="12" customWidth="1"/>
    <col min="3" max="3" width="48.625" style="12" customWidth="1"/>
    <col min="4" max="4" width="47.375" style="12" customWidth="1"/>
    <col min="5" max="5" width="44.375" style="12" customWidth="1"/>
    <col min="6" max="6" width="41.625" style="12" customWidth="1"/>
    <col min="7" max="7" width="45.625" style="12" customWidth="1"/>
    <col min="8" max="16384" width="9.25" style="12"/>
  </cols>
  <sheetData>
    <row r="1" spans="1:7" ht="37.5" customHeight="1">
      <c r="B1" s="89"/>
      <c r="C1" s="89"/>
      <c r="D1" s="89"/>
      <c r="E1" s="89"/>
      <c r="F1" s="89"/>
    </row>
    <row r="2" spans="1:7" ht="55.5" customHeight="1">
      <c r="A2" s="13"/>
      <c r="B2" s="100" t="s">
        <v>32</v>
      </c>
      <c r="C2" s="100"/>
      <c r="D2" s="100"/>
      <c r="E2" s="100"/>
      <c r="F2" s="100"/>
      <c r="G2" s="100"/>
    </row>
    <row r="3" spans="1:7" ht="21" customHeight="1">
      <c r="A3" s="90">
        <f>WEEKDAY(WeekOf,1)</f>
        <v>7</v>
      </c>
      <c r="B3" s="90"/>
      <c r="C3" s="90"/>
      <c r="D3" s="90"/>
      <c r="E3" s="90"/>
      <c r="F3" s="90"/>
      <c r="G3" s="14"/>
    </row>
    <row r="4" spans="1:7" s="15" customFormat="1" ht="9.75" customHeight="1">
      <c r="C4" s="16" t="b">
        <f>$A$3=COLUMN(A$1)</f>
        <v>0</v>
      </c>
      <c r="D4" s="16" t="b">
        <f>$A$3=COLUMN(B$1)</f>
        <v>0</v>
      </c>
      <c r="E4" s="16" t="b">
        <f>$A$3=COLUMN(C$1)</f>
        <v>0</v>
      </c>
      <c r="F4" s="16" t="b">
        <f>$A$3=COLUMN(D$1)</f>
        <v>0</v>
      </c>
      <c r="G4" s="16" t="b">
        <f>$A$3=COLUMN(E$1)</f>
        <v>0</v>
      </c>
    </row>
    <row r="5" spans="1:7" s="15" customFormat="1" ht="19.5" customHeight="1">
      <c r="B5" s="17"/>
      <c r="C5" s="7">
        <v>45320</v>
      </c>
      <c r="D5" s="7">
        <v>45321</v>
      </c>
      <c r="E5" s="7">
        <v>45322</v>
      </c>
      <c r="F5" s="7">
        <v>45323</v>
      </c>
      <c r="G5" s="7">
        <v>45324</v>
      </c>
    </row>
    <row r="6" spans="1:7" ht="23.25" customHeight="1">
      <c r="B6" s="20" t="s">
        <v>5</v>
      </c>
      <c r="C6" s="21" t="s">
        <v>0</v>
      </c>
      <c r="D6" s="22" t="s">
        <v>1</v>
      </c>
      <c r="E6" s="23" t="s">
        <v>2</v>
      </c>
      <c r="F6" s="24" t="s">
        <v>3</v>
      </c>
      <c r="G6" s="25" t="s">
        <v>4</v>
      </c>
    </row>
    <row r="7" spans="1:7" ht="70.5" hidden="1" customHeight="1">
      <c r="B7" s="6"/>
      <c r="C7" s="18"/>
      <c r="D7" s="19"/>
      <c r="E7" s="19"/>
      <c r="F7" s="19"/>
      <c r="G7" s="19"/>
    </row>
    <row r="8" spans="1:7" ht="25.05" customHeight="1">
      <c r="B8" s="210" t="s">
        <v>97</v>
      </c>
      <c r="C8" s="211" t="s">
        <v>95</v>
      </c>
      <c r="D8" s="211" t="s">
        <v>95</v>
      </c>
      <c r="E8" s="211" t="s">
        <v>95</v>
      </c>
      <c r="F8" s="211" t="s">
        <v>95</v>
      </c>
      <c r="G8" s="211" t="s">
        <v>95</v>
      </c>
    </row>
    <row r="9" spans="1:7" ht="78.75" customHeight="1">
      <c r="B9" s="6">
        <v>0.375</v>
      </c>
      <c r="C9" s="108" t="s">
        <v>54</v>
      </c>
      <c r="D9" s="127" t="s">
        <v>40</v>
      </c>
      <c r="E9" s="120" t="s">
        <v>39</v>
      </c>
      <c r="F9" s="117" t="s">
        <v>90</v>
      </c>
      <c r="G9" s="208" t="s">
        <v>58</v>
      </c>
    </row>
    <row r="10" spans="1:7" ht="65.25" customHeight="1">
      <c r="B10" s="6">
        <v>0.41666666666666702</v>
      </c>
      <c r="C10" s="130"/>
      <c r="D10" s="128"/>
      <c r="E10" s="121"/>
      <c r="F10" s="118"/>
      <c r="G10" s="105" t="s">
        <v>91</v>
      </c>
    </row>
    <row r="11" spans="1:7" ht="63.75" customHeight="1">
      <c r="B11" s="6">
        <v>0.45833333333333298</v>
      </c>
      <c r="C11" s="130"/>
      <c r="D11" s="129"/>
      <c r="E11" s="122"/>
      <c r="F11" s="119"/>
      <c r="G11" s="105"/>
    </row>
    <row r="12" spans="1:7" ht="26.25" customHeight="1">
      <c r="B12" s="6">
        <v>0.5</v>
      </c>
      <c r="C12" s="131"/>
      <c r="D12" s="26" t="s">
        <v>9</v>
      </c>
      <c r="E12" s="26" t="s">
        <v>9</v>
      </c>
      <c r="F12" s="26" t="s">
        <v>9</v>
      </c>
      <c r="G12" s="26" t="s">
        <v>9</v>
      </c>
    </row>
    <row r="13" spans="1:7" ht="59.25" customHeight="1">
      <c r="B13" s="6">
        <v>0.54166666666666696</v>
      </c>
      <c r="C13" s="63" t="s">
        <v>41</v>
      </c>
      <c r="D13" s="105" t="s">
        <v>89</v>
      </c>
      <c r="E13" s="64" t="s">
        <v>49</v>
      </c>
      <c r="F13" s="105" t="s">
        <v>56</v>
      </c>
      <c r="G13" s="123" t="s">
        <v>50</v>
      </c>
    </row>
    <row r="14" spans="1:7" ht="60.75" customHeight="1">
      <c r="B14" s="6">
        <v>0.58333333333333304</v>
      </c>
      <c r="C14" s="126" t="s">
        <v>53</v>
      </c>
      <c r="D14" s="105"/>
      <c r="E14" s="132" t="s">
        <v>27</v>
      </c>
      <c r="F14" s="105"/>
      <c r="G14" s="124"/>
    </row>
    <row r="15" spans="1:7" ht="74.25" customHeight="1">
      <c r="B15" s="6">
        <v>0.625</v>
      </c>
      <c r="C15" s="126"/>
      <c r="D15" s="105"/>
      <c r="E15" s="132"/>
      <c r="F15" s="105"/>
      <c r="G15" s="124"/>
    </row>
    <row r="16" spans="1:7" ht="58.05" customHeight="1">
      <c r="B16" s="6">
        <v>0.66666666666666696</v>
      </c>
      <c r="C16" s="62"/>
      <c r="D16" s="105"/>
      <c r="E16" s="55"/>
      <c r="F16" s="105"/>
      <c r="G16" s="125"/>
    </row>
    <row r="17" spans="3:5" ht="26.25" customHeight="1">
      <c r="C17" s="55"/>
      <c r="D17" s="55"/>
      <c r="E17" s="33"/>
    </row>
    <row r="18" spans="3:5" ht="26.25" customHeight="1">
      <c r="E18" s="33"/>
    </row>
    <row r="19" spans="3:5" ht="26.25" customHeight="1">
      <c r="C19" s="110"/>
    </row>
    <row r="20" spans="3:5" ht="26.25" customHeight="1">
      <c r="C20" s="110"/>
    </row>
    <row r="21" spans="3:5" ht="26.25" customHeight="1">
      <c r="C21" s="110"/>
    </row>
    <row r="22" spans="3:5" ht="26.25" customHeight="1">
      <c r="C22" s="110"/>
    </row>
  </sheetData>
  <mergeCells count="14">
    <mergeCell ref="D13:D16"/>
    <mergeCell ref="C19:C22"/>
    <mergeCell ref="F13:F16"/>
    <mergeCell ref="B1:F1"/>
    <mergeCell ref="A3:F3"/>
    <mergeCell ref="B2:G2"/>
    <mergeCell ref="F9:F11"/>
    <mergeCell ref="E9:E11"/>
    <mergeCell ref="G13:G16"/>
    <mergeCell ref="C14:C15"/>
    <mergeCell ref="D9:D11"/>
    <mergeCell ref="C9:C12"/>
    <mergeCell ref="E14:E15"/>
    <mergeCell ref="G10:G11"/>
  </mergeCells>
  <conditionalFormatting sqref="C7">
    <cfRule type="expression" dxfId="29" priority="5">
      <formula>LEN(C7)&gt;0</formula>
    </cfRule>
  </conditionalFormatting>
  <conditionalFormatting sqref="D7">
    <cfRule type="expression" dxfId="28" priority="4">
      <formula>LEN(D7)&gt;0</formula>
    </cfRule>
  </conditionalFormatting>
  <conditionalFormatting sqref="E7">
    <cfRule type="expression" dxfId="27" priority="3">
      <formula>LEN(E7)&gt;0</formula>
    </cfRule>
  </conditionalFormatting>
  <conditionalFormatting sqref="F7">
    <cfRule type="expression" dxfId="26" priority="2">
      <formula>LEN(F7)&gt;0</formula>
    </cfRule>
  </conditionalFormatting>
  <conditionalFormatting sqref="G7">
    <cfRule type="expression" dxfId="25" priority="1">
      <formula>LEN(G7)&gt;0</formula>
    </cfRule>
  </conditionalFormatting>
  <printOptions horizontalCentered="1" verticalCentered="1"/>
  <pageMargins left="0.25" right="0.25" top="0.75" bottom="0.75" header="0.3" footer="0.3"/>
  <pageSetup scale="60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/>
    <pageSetUpPr autoPageBreaks="0" fitToPage="1"/>
  </sheetPr>
  <dimension ref="A1:G25"/>
  <sheetViews>
    <sheetView showGridLines="0" zoomScale="57" zoomScaleNormal="57" zoomScalePageLayoutView="90" workbookViewId="0">
      <selection activeCell="D7" sqref="D7"/>
    </sheetView>
  </sheetViews>
  <sheetFormatPr defaultColWidth="9.25" defaultRowHeight="26.25" customHeight="1"/>
  <cols>
    <col min="1" max="1" width="1.75" style="12" customWidth="1"/>
    <col min="2" max="2" width="10.375" style="12" customWidth="1"/>
    <col min="3" max="7" width="47" style="12" customWidth="1"/>
    <col min="8" max="16384" width="9.25" style="12"/>
  </cols>
  <sheetData>
    <row r="1" spans="1:7" ht="37.5" customHeight="1">
      <c r="B1" s="133"/>
      <c r="C1" s="133"/>
      <c r="D1" s="133"/>
      <c r="E1" s="133"/>
      <c r="F1" s="134"/>
    </row>
    <row r="2" spans="1:7" ht="55.5" customHeight="1">
      <c r="A2" s="13"/>
      <c r="B2" s="138" t="s">
        <v>48</v>
      </c>
      <c r="C2" s="138"/>
      <c r="D2" s="138"/>
      <c r="E2" s="138"/>
      <c r="F2" s="138"/>
      <c r="G2" s="138"/>
    </row>
    <row r="3" spans="1:7" ht="13.95" customHeight="1">
      <c r="A3" s="90">
        <f>WEEKDAY(WeekOf,1)</f>
        <v>7</v>
      </c>
      <c r="B3" s="90"/>
      <c r="C3" s="90"/>
      <c r="D3" s="90"/>
      <c r="E3" s="90"/>
      <c r="F3" s="90"/>
      <c r="G3" s="14"/>
    </row>
    <row r="4" spans="1:7" s="15" customFormat="1" ht="19.5" customHeight="1">
      <c r="B4" s="17"/>
      <c r="C4" s="7">
        <v>45327</v>
      </c>
      <c r="D4" s="7">
        <v>45328</v>
      </c>
      <c r="E4" s="7">
        <v>45329</v>
      </c>
      <c r="F4" s="7">
        <v>45330</v>
      </c>
      <c r="G4" s="7">
        <v>45331</v>
      </c>
    </row>
    <row r="5" spans="1:7" ht="23.25" customHeight="1">
      <c r="B5" s="20" t="s">
        <v>5</v>
      </c>
      <c r="C5" s="21" t="s">
        <v>0</v>
      </c>
      <c r="D5" s="22" t="s">
        <v>1</v>
      </c>
      <c r="E5" s="23" t="s">
        <v>2</v>
      </c>
      <c r="F5" s="24" t="s">
        <v>3</v>
      </c>
      <c r="G5" s="25" t="s">
        <v>4</v>
      </c>
    </row>
    <row r="6" spans="1:7" ht="70.5" hidden="1" customHeight="1">
      <c r="B6" s="6"/>
      <c r="C6" s="18"/>
      <c r="D6" s="19"/>
      <c r="E6" s="19"/>
      <c r="F6" s="19"/>
      <c r="G6" s="19"/>
    </row>
    <row r="7" spans="1:7" ht="25.05" customHeight="1">
      <c r="B7" s="210" t="s">
        <v>97</v>
      </c>
      <c r="C7" s="214"/>
      <c r="D7" s="214" t="s">
        <v>95</v>
      </c>
      <c r="E7" s="214"/>
      <c r="F7" s="214"/>
      <c r="G7" s="213" t="s">
        <v>96</v>
      </c>
    </row>
    <row r="8" spans="1:7" ht="66" customHeight="1">
      <c r="B8" s="8">
        <v>0.375</v>
      </c>
      <c r="C8" s="148" t="s">
        <v>71</v>
      </c>
      <c r="D8" s="139" t="s">
        <v>43</v>
      </c>
      <c r="E8" s="135" t="s">
        <v>66</v>
      </c>
      <c r="F8" s="175" t="s">
        <v>68</v>
      </c>
      <c r="G8" s="124" t="s">
        <v>70</v>
      </c>
    </row>
    <row r="9" spans="1:7" ht="65.25" customHeight="1">
      <c r="B9" s="8">
        <v>0.41666666666666702</v>
      </c>
      <c r="C9" s="148"/>
      <c r="D9" s="139"/>
      <c r="E9" s="135"/>
      <c r="F9" s="151"/>
      <c r="G9" s="124"/>
    </row>
    <row r="10" spans="1:7" ht="63.75" customHeight="1">
      <c r="B10" s="8">
        <v>0.45833333333333298</v>
      </c>
      <c r="C10" s="149"/>
      <c r="D10" s="140"/>
      <c r="E10" s="136"/>
      <c r="F10" s="152"/>
      <c r="G10" s="125"/>
    </row>
    <row r="11" spans="1:7" ht="26.25" customHeight="1">
      <c r="B11" s="6">
        <v>0.5</v>
      </c>
      <c r="C11" s="26" t="s">
        <v>9</v>
      </c>
      <c r="D11" s="26" t="s">
        <v>9</v>
      </c>
      <c r="E11" s="26" t="s">
        <v>9</v>
      </c>
      <c r="F11" s="26" t="s">
        <v>9</v>
      </c>
      <c r="G11" s="26" t="s">
        <v>9</v>
      </c>
    </row>
    <row r="12" spans="1:7" ht="59.25" customHeight="1">
      <c r="B12" s="6">
        <v>0.54166666666666696</v>
      </c>
      <c r="C12" s="145" t="s">
        <v>42</v>
      </c>
      <c r="D12" s="141" t="s">
        <v>92</v>
      </c>
      <c r="E12" s="154" t="s">
        <v>67</v>
      </c>
      <c r="F12" s="153" t="s">
        <v>69</v>
      </c>
      <c r="G12" s="105" t="s">
        <v>57</v>
      </c>
    </row>
    <row r="13" spans="1:7" ht="60.75" customHeight="1">
      <c r="B13" s="6">
        <v>0.58333333333333304</v>
      </c>
      <c r="C13" s="146"/>
      <c r="D13" s="142"/>
      <c r="E13" s="154"/>
      <c r="F13" s="153"/>
      <c r="G13" s="105"/>
    </row>
    <row r="14" spans="1:7" ht="74.25" customHeight="1">
      <c r="B14" s="6">
        <v>0.625</v>
      </c>
      <c r="C14" s="146"/>
      <c r="D14" s="142"/>
      <c r="E14" s="154"/>
      <c r="F14" s="153"/>
      <c r="G14" s="105"/>
    </row>
    <row r="15" spans="1:7" ht="48" customHeight="1">
      <c r="B15" s="6">
        <v>0.66666666666666696</v>
      </c>
      <c r="C15" s="147"/>
      <c r="D15" s="143"/>
      <c r="E15" s="154"/>
      <c r="F15" s="55"/>
      <c r="G15" s="105"/>
    </row>
    <row r="18" spans="3:6" ht="26.25" customHeight="1">
      <c r="F18" s="144"/>
    </row>
    <row r="19" spans="3:6" ht="26.25" customHeight="1">
      <c r="F19" s="144"/>
    </row>
    <row r="20" spans="3:6" ht="26.25" customHeight="1">
      <c r="F20" s="144"/>
    </row>
    <row r="21" spans="3:6" ht="26.25" customHeight="1">
      <c r="C21" s="56"/>
      <c r="F21" s="144"/>
    </row>
    <row r="22" spans="3:6" ht="26.25" customHeight="1">
      <c r="C22" s="56"/>
    </row>
    <row r="23" spans="3:6" ht="26.25" customHeight="1">
      <c r="C23" s="97"/>
    </row>
    <row r="24" spans="3:6" ht="26.25" customHeight="1">
      <c r="C24" s="137"/>
    </row>
    <row r="25" spans="3:6" ht="26.25" customHeight="1">
      <c r="C25" s="137"/>
    </row>
  </sheetData>
  <mergeCells count="15">
    <mergeCell ref="B1:F1"/>
    <mergeCell ref="A3:F3"/>
    <mergeCell ref="E8:E10"/>
    <mergeCell ref="C23:C25"/>
    <mergeCell ref="B2:G2"/>
    <mergeCell ref="G12:G15"/>
    <mergeCell ref="G8:G10"/>
    <mergeCell ref="D8:D10"/>
    <mergeCell ref="D12:D15"/>
    <mergeCell ref="F18:F21"/>
    <mergeCell ref="C12:C15"/>
    <mergeCell ref="C8:C10"/>
    <mergeCell ref="F8:F10"/>
    <mergeCell ref="F12:F14"/>
    <mergeCell ref="E12:E15"/>
  </mergeCells>
  <conditionalFormatting sqref="C6">
    <cfRule type="expression" dxfId="24" priority="5">
      <formula>LEN(C6)&gt;0</formula>
    </cfRule>
  </conditionalFormatting>
  <conditionalFormatting sqref="D6">
    <cfRule type="expression" dxfId="23" priority="4">
      <formula>LEN(D6)&gt;0</formula>
    </cfRule>
  </conditionalFormatting>
  <conditionalFormatting sqref="E6">
    <cfRule type="expression" dxfId="22" priority="3">
      <formula>LEN(E6)&gt;0</formula>
    </cfRule>
  </conditionalFormatting>
  <conditionalFormatting sqref="F6">
    <cfRule type="expression" dxfId="21" priority="2">
      <formula>LEN(F6)&gt;0</formula>
    </cfRule>
  </conditionalFormatting>
  <conditionalFormatting sqref="G6">
    <cfRule type="expression" dxfId="20" priority="1">
      <formula>LEN(G6)&gt;0</formula>
    </cfRule>
  </conditionalFormatting>
  <printOptions horizontalCentered="1" verticalCentered="1"/>
  <pageMargins left="0.25" right="0.25" top="0.75" bottom="0.75" header="0.3" footer="0.3"/>
  <pageSetup scale="57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F6188-A209-EA4D-8E05-E3D0E8FDE383}">
  <sheetPr>
    <tabColor theme="7"/>
    <pageSetUpPr autoPageBreaks="0" fitToPage="1"/>
  </sheetPr>
  <dimension ref="A1:G17"/>
  <sheetViews>
    <sheetView showGridLines="0" topLeftCell="A3" zoomScale="51" zoomScaleNormal="51" zoomScalePageLayoutView="90" workbookViewId="0">
      <selection activeCell="G12" sqref="G12:G15"/>
    </sheetView>
  </sheetViews>
  <sheetFormatPr defaultColWidth="9.25" defaultRowHeight="26.25" customHeight="1"/>
  <cols>
    <col min="1" max="1" width="1.75" style="12" customWidth="1"/>
    <col min="2" max="2" width="10.375" style="12" customWidth="1"/>
    <col min="3" max="3" width="48.625" style="12" customWidth="1"/>
    <col min="4" max="4" width="47.375" style="12" customWidth="1"/>
    <col min="5" max="5" width="44.75" style="12" customWidth="1"/>
    <col min="6" max="6" width="41.625" style="12" customWidth="1"/>
    <col min="7" max="7" width="45.625" style="12" customWidth="1"/>
    <col min="8" max="16384" width="9.25" style="12"/>
  </cols>
  <sheetData>
    <row r="1" spans="1:7" ht="37.5" customHeight="1">
      <c r="B1" s="89"/>
      <c r="C1" s="89"/>
      <c r="D1" s="89"/>
      <c r="E1" s="89"/>
      <c r="F1" s="89"/>
    </row>
    <row r="2" spans="1:7" ht="69" customHeight="1">
      <c r="A2" s="13"/>
      <c r="B2" s="155" t="s">
        <v>31</v>
      </c>
      <c r="C2" s="156"/>
      <c r="D2" s="156"/>
      <c r="E2" s="156"/>
      <c r="F2" s="156"/>
      <c r="G2" s="156"/>
    </row>
    <row r="3" spans="1:7" ht="21" customHeight="1">
      <c r="A3" s="90">
        <f>WEEKDAY(WeekOf,1)</f>
        <v>7</v>
      </c>
      <c r="B3" s="90"/>
      <c r="C3" s="90"/>
      <c r="D3" s="90"/>
      <c r="E3" s="90"/>
      <c r="F3" s="90"/>
      <c r="G3" s="14"/>
    </row>
    <row r="4" spans="1:7" s="15" customFormat="1" ht="9.75" customHeight="1">
      <c r="C4" s="16" t="b">
        <f>$A$3=COLUMN(A$1)</f>
        <v>0</v>
      </c>
      <c r="D4" s="16" t="b">
        <f>$A$3=COLUMN(B$1)</f>
        <v>0</v>
      </c>
      <c r="E4" s="16" t="b">
        <f>$A$3=COLUMN(C$1)</f>
        <v>0</v>
      </c>
      <c r="F4" s="16" t="b">
        <f>$A$3=COLUMN(D$1)</f>
        <v>0</v>
      </c>
      <c r="G4" s="16" t="b">
        <f>$A$3=COLUMN(E$1)</f>
        <v>0</v>
      </c>
    </row>
    <row r="5" spans="1:7" s="15" customFormat="1" ht="19.5" customHeight="1">
      <c r="B5" s="17"/>
      <c r="C5" s="7">
        <v>45334</v>
      </c>
      <c r="D5" s="7">
        <v>45335</v>
      </c>
      <c r="E5" s="7">
        <v>45336</v>
      </c>
      <c r="F5" s="7">
        <v>45337</v>
      </c>
      <c r="G5" s="7">
        <v>45338</v>
      </c>
    </row>
    <row r="6" spans="1:7" ht="23.25" customHeight="1">
      <c r="B6" s="20" t="s">
        <v>5</v>
      </c>
      <c r="C6" s="58" t="s">
        <v>0</v>
      </c>
      <c r="D6" s="59" t="s">
        <v>1</v>
      </c>
      <c r="E6" s="60" t="s">
        <v>2</v>
      </c>
      <c r="F6" s="24" t="s">
        <v>3</v>
      </c>
      <c r="G6" s="25" t="s">
        <v>4</v>
      </c>
    </row>
    <row r="7" spans="1:7" ht="70.5" hidden="1" customHeight="1">
      <c r="B7" s="6"/>
      <c r="C7" s="18"/>
      <c r="D7" s="19"/>
      <c r="E7" s="19"/>
      <c r="F7" s="19"/>
      <c r="G7" s="19"/>
    </row>
    <row r="8" spans="1:7" ht="108" customHeight="1">
      <c r="B8" s="6">
        <v>0.375</v>
      </c>
      <c r="C8" s="166" t="s">
        <v>24</v>
      </c>
      <c r="D8" s="160" t="s">
        <v>11</v>
      </c>
      <c r="E8" s="170" t="s">
        <v>11</v>
      </c>
      <c r="F8" s="170" t="s">
        <v>11</v>
      </c>
      <c r="G8" s="170" t="s">
        <v>11</v>
      </c>
    </row>
    <row r="9" spans="1:7" ht="52.05" customHeight="1">
      <c r="B9" s="6">
        <v>0.41666666666666702</v>
      </c>
      <c r="C9" s="167"/>
      <c r="D9" s="161"/>
      <c r="E9" s="171"/>
      <c r="F9" s="171"/>
      <c r="G9" s="171"/>
    </row>
    <row r="10" spans="1:7" ht="48" customHeight="1">
      <c r="B10" s="6">
        <v>0.45833333333333298</v>
      </c>
      <c r="C10" s="168"/>
      <c r="D10" s="162"/>
      <c r="E10" s="172"/>
      <c r="F10" s="172"/>
      <c r="G10" s="172"/>
    </row>
    <row r="11" spans="1:7" ht="26.25" customHeight="1">
      <c r="B11" s="6">
        <v>0.5</v>
      </c>
      <c r="C11" s="26" t="s">
        <v>9</v>
      </c>
      <c r="D11" s="26" t="s">
        <v>9</v>
      </c>
      <c r="E11" s="26" t="s">
        <v>9</v>
      </c>
      <c r="F11" s="26" t="s">
        <v>9</v>
      </c>
      <c r="G11" s="26" t="s">
        <v>9</v>
      </c>
    </row>
    <row r="12" spans="1:7" ht="112.05" customHeight="1">
      <c r="B12" s="6">
        <v>0.54166666666666696</v>
      </c>
      <c r="C12" s="157" t="s">
        <v>19</v>
      </c>
      <c r="D12" s="157" t="s">
        <v>19</v>
      </c>
      <c r="E12" s="163" t="s">
        <v>11</v>
      </c>
      <c r="F12" s="170" t="s">
        <v>11</v>
      </c>
      <c r="G12" s="170" t="s">
        <v>72</v>
      </c>
    </row>
    <row r="13" spans="1:7" ht="51" customHeight="1">
      <c r="B13" s="6">
        <v>0.58333333333333304</v>
      </c>
      <c r="C13" s="158"/>
      <c r="D13" s="158"/>
      <c r="E13" s="164"/>
      <c r="F13" s="173"/>
      <c r="G13" s="173"/>
    </row>
    <row r="14" spans="1:7" ht="46.05" customHeight="1">
      <c r="B14" s="6">
        <v>0.625</v>
      </c>
      <c r="C14" s="158"/>
      <c r="D14" s="158"/>
      <c r="E14" s="164"/>
      <c r="F14" s="173"/>
      <c r="G14" s="173"/>
    </row>
    <row r="15" spans="1:7" ht="22.05" customHeight="1">
      <c r="B15" s="6" t="s">
        <v>10</v>
      </c>
      <c r="C15" s="159"/>
      <c r="D15" s="159"/>
      <c r="E15" s="165"/>
      <c r="F15" s="174"/>
      <c r="G15" s="174"/>
    </row>
    <row r="16" spans="1:7" ht="26.25" customHeight="1">
      <c r="E16" s="169"/>
    </row>
    <row r="17" spans="5:5" ht="43.95" customHeight="1">
      <c r="E17" s="169"/>
    </row>
  </sheetData>
  <mergeCells count="14">
    <mergeCell ref="E16:E17"/>
    <mergeCell ref="G8:G10"/>
    <mergeCell ref="F8:F10"/>
    <mergeCell ref="E8:E10"/>
    <mergeCell ref="F12:F15"/>
    <mergeCell ref="G12:G15"/>
    <mergeCell ref="B1:F1"/>
    <mergeCell ref="A3:F3"/>
    <mergeCell ref="B2:G2"/>
    <mergeCell ref="C12:C15"/>
    <mergeCell ref="D12:D15"/>
    <mergeCell ref="D8:D10"/>
    <mergeCell ref="E12:E15"/>
    <mergeCell ref="C8:C10"/>
  </mergeCells>
  <conditionalFormatting sqref="C7">
    <cfRule type="expression" dxfId="19" priority="5">
      <formula>LEN(C7)&gt;0</formula>
    </cfRule>
  </conditionalFormatting>
  <conditionalFormatting sqref="D7">
    <cfRule type="expression" dxfId="18" priority="4">
      <formula>LEN(D7)&gt;0</formula>
    </cfRule>
  </conditionalFormatting>
  <conditionalFormatting sqref="E7">
    <cfRule type="expression" dxfId="17" priority="3">
      <formula>LEN(E7)&gt;0</formula>
    </cfRule>
  </conditionalFormatting>
  <conditionalFormatting sqref="F7">
    <cfRule type="expression" dxfId="16" priority="2">
      <formula>LEN(F7)&gt;0</formula>
    </cfRule>
  </conditionalFormatting>
  <conditionalFormatting sqref="G7">
    <cfRule type="expression" dxfId="15" priority="1">
      <formula>LEN(G7)&gt;0</formula>
    </cfRule>
  </conditionalFormatting>
  <printOptions horizontalCentered="1" verticalCentered="1"/>
  <pageMargins left="0.25" right="0.25" top="0.75" bottom="0.75" header="0.3" footer="0.3"/>
  <pageSetup scale="60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1D4E5-4F15-FE42-A545-1E81A97DDF4D}">
  <sheetPr>
    <tabColor theme="7"/>
    <pageSetUpPr autoPageBreaks="0" fitToPage="1"/>
  </sheetPr>
  <dimension ref="A1:G15"/>
  <sheetViews>
    <sheetView showGridLines="0" topLeftCell="B1" zoomScale="59" zoomScaleNormal="59" zoomScalePageLayoutView="90" workbookViewId="0">
      <selection activeCell="G12" sqref="G12:G15"/>
    </sheetView>
  </sheetViews>
  <sheetFormatPr defaultColWidth="9.25" defaultRowHeight="26.25" customHeight="1"/>
  <cols>
    <col min="1" max="1" width="1.75" style="12" customWidth="1"/>
    <col min="2" max="2" width="10.375" style="12" customWidth="1"/>
    <col min="3" max="7" width="47" style="12" customWidth="1"/>
    <col min="8" max="16384" width="9.25" style="12"/>
  </cols>
  <sheetData>
    <row r="1" spans="1:7" ht="25.95" customHeight="1">
      <c r="B1" s="89"/>
      <c r="C1" s="89"/>
      <c r="D1" s="89"/>
      <c r="E1" s="89"/>
      <c r="F1" s="89"/>
    </row>
    <row r="2" spans="1:7" ht="67.95" customHeight="1">
      <c r="A2" s="13"/>
      <c r="B2" s="177" t="s">
        <v>35</v>
      </c>
      <c r="C2" s="94"/>
      <c r="D2" s="94"/>
      <c r="E2" s="94"/>
      <c r="F2" s="94"/>
      <c r="G2" s="94"/>
    </row>
    <row r="3" spans="1:7" ht="21" customHeight="1">
      <c r="A3" s="90">
        <f>WEEKDAY(WeekOf,1)</f>
        <v>7</v>
      </c>
      <c r="B3" s="90"/>
      <c r="C3" s="90"/>
      <c r="D3" s="90"/>
      <c r="E3" s="90"/>
      <c r="F3" s="90"/>
      <c r="G3" s="14"/>
    </row>
    <row r="4" spans="1:7" s="15" customFormat="1" ht="9.75" customHeight="1">
      <c r="C4" s="16" t="b">
        <f>$A$3=COLUMN(A$1)</f>
        <v>0</v>
      </c>
      <c r="D4" s="16" t="b">
        <f>$A$3=COLUMN(B$1)</f>
        <v>0</v>
      </c>
      <c r="E4" s="16" t="b">
        <f>$A$3=COLUMN(C$1)</f>
        <v>0</v>
      </c>
      <c r="F4" s="16" t="b">
        <f>$A$3=COLUMN(D$1)</f>
        <v>0</v>
      </c>
      <c r="G4" s="16" t="b">
        <f>$A$3=COLUMN(E$1)</f>
        <v>0</v>
      </c>
    </row>
    <row r="5" spans="1:7" s="15" customFormat="1" ht="19.5" customHeight="1">
      <c r="B5" s="17"/>
      <c r="C5" s="7">
        <v>45341</v>
      </c>
      <c r="D5" s="7">
        <v>45342</v>
      </c>
      <c r="E5" s="7">
        <v>45343</v>
      </c>
      <c r="F5" s="7">
        <v>45344</v>
      </c>
      <c r="G5" s="7">
        <v>45345</v>
      </c>
    </row>
    <row r="6" spans="1:7" ht="23.25" customHeight="1">
      <c r="B6" s="20" t="s">
        <v>5</v>
      </c>
      <c r="C6" s="21" t="s">
        <v>0</v>
      </c>
      <c r="D6" s="22" t="s">
        <v>1</v>
      </c>
      <c r="E6" s="23" t="s">
        <v>2</v>
      </c>
      <c r="F6" s="24" t="s">
        <v>3</v>
      </c>
      <c r="G6" s="25" t="s">
        <v>4</v>
      </c>
    </row>
    <row r="7" spans="1:7" ht="70.5" hidden="1" customHeight="1">
      <c r="B7" s="6"/>
      <c r="C7" s="28"/>
      <c r="D7" s="29"/>
      <c r="E7" s="29"/>
      <c r="F7" s="29"/>
      <c r="G7" s="29"/>
    </row>
    <row r="8" spans="1:7" ht="111" customHeight="1">
      <c r="B8" s="6">
        <v>0.375</v>
      </c>
      <c r="C8" s="166" t="s">
        <v>73</v>
      </c>
      <c r="D8" s="170" t="s">
        <v>11</v>
      </c>
      <c r="E8" s="170" t="s">
        <v>11</v>
      </c>
      <c r="F8" s="170" t="s">
        <v>11</v>
      </c>
      <c r="G8" s="170" t="s">
        <v>11</v>
      </c>
    </row>
    <row r="9" spans="1:7" ht="46.95" customHeight="1">
      <c r="B9" s="6">
        <v>0.41666666666666702</v>
      </c>
      <c r="C9" s="167"/>
      <c r="D9" s="171"/>
      <c r="E9" s="171"/>
      <c r="F9" s="171"/>
      <c r="G9" s="171"/>
    </row>
    <row r="10" spans="1:7" ht="45" customHeight="1">
      <c r="B10" s="6">
        <v>0.45833333333333298</v>
      </c>
      <c r="C10" s="168"/>
      <c r="D10" s="172"/>
      <c r="E10" s="172"/>
      <c r="F10" s="172"/>
      <c r="G10" s="172"/>
    </row>
    <row r="11" spans="1:7" ht="26.25" customHeight="1">
      <c r="B11" s="6">
        <v>0.5</v>
      </c>
      <c r="C11" s="26" t="s">
        <v>9</v>
      </c>
      <c r="D11" s="26" t="s">
        <v>9</v>
      </c>
      <c r="E11" s="26" t="s">
        <v>9</v>
      </c>
      <c r="F11" s="26" t="s">
        <v>9</v>
      </c>
      <c r="G11" s="26" t="s">
        <v>9</v>
      </c>
    </row>
    <row r="12" spans="1:7" ht="112.05" customHeight="1">
      <c r="B12" s="6">
        <v>0.54166666666666696</v>
      </c>
      <c r="C12" s="150" t="s">
        <v>24</v>
      </c>
      <c r="D12" s="170" t="s">
        <v>11</v>
      </c>
      <c r="E12" s="170" t="s">
        <v>11</v>
      </c>
      <c r="F12" s="170" t="s">
        <v>11</v>
      </c>
      <c r="G12" s="170" t="s">
        <v>74</v>
      </c>
    </row>
    <row r="13" spans="1:7" ht="37.950000000000003" customHeight="1">
      <c r="B13" s="6">
        <v>0.58333333333333304</v>
      </c>
      <c r="C13" s="175"/>
      <c r="D13" s="173"/>
      <c r="E13" s="173"/>
      <c r="F13" s="173"/>
      <c r="G13" s="173"/>
    </row>
    <row r="14" spans="1:7" ht="36" customHeight="1">
      <c r="B14" s="6">
        <v>0.625</v>
      </c>
      <c r="C14" s="175"/>
      <c r="D14" s="173"/>
      <c r="E14" s="173"/>
      <c r="F14" s="173"/>
      <c r="G14" s="173"/>
    </row>
    <row r="15" spans="1:7" ht="22.05" customHeight="1">
      <c r="B15" s="6" t="s">
        <v>10</v>
      </c>
      <c r="C15" s="176"/>
      <c r="D15" s="174"/>
      <c r="E15" s="174"/>
      <c r="F15" s="174"/>
      <c r="G15" s="174"/>
    </row>
  </sheetData>
  <mergeCells count="13">
    <mergeCell ref="B1:F1"/>
    <mergeCell ref="A3:F3"/>
    <mergeCell ref="D8:D10"/>
    <mergeCell ref="B2:G2"/>
    <mergeCell ref="G8:G10"/>
    <mergeCell ref="F8:F10"/>
    <mergeCell ref="C12:C15"/>
    <mergeCell ref="D12:D15"/>
    <mergeCell ref="F12:F15"/>
    <mergeCell ref="G12:G15"/>
    <mergeCell ref="E8:E10"/>
    <mergeCell ref="E12:E15"/>
    <mergeCell ref="C8:C10"/>
  </mergeCells>
  <conditionalFormatting sqref="C7">
    <cfRule type="expression" dxfId="14" priority="5">
      <formula>LEN(C7)&gt;0</formula>
    </cfRule>
  </conditionalFormatting>
  <conditionalFormatting sqref="D7">
    <cfRule type="expression" dxfId="13" priority="4">
      <formula>LEN(D7)&gt;0</formula>
    </cfRule>
  </conditionalFormatting>
  <conditionalFormatting sqref="E7">
    <cfRule type="expression" dxfId="12" priority="3">
      <formula>LEN(E7)&gt;0</formula>
    </cfRule>
  </conditionalFormatting>
  <conditionalFormatting sqref="F7">
    <cfRule type="expression" dxfId="11" priority="2">
      <formula>LEN(F7)&gt;0</formula>
    </cfRule>
  </conditionalFormatting>
  <conditionalFormatting sqref="G7">
    <cfRule type="expression" dxfId="10" priority="1">
      <formula>LEN(G7)&gt;0</formula>
    </cfRule>
  </conditionalFormatting>
  <printOptions horizontalCentered="1" verticalCentered="1"/>
  <pageMargins left="0.25" right="0.25" top="0.75" bottom="0.75" header="0.3" footer="0.3"/>
  <pageSetup scale="59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/>
    <pageSetUpPr autoPageBreaks="0" fitToPage="1"/>
  </sheetPr>
  <dimension ref="A1:G27"/>
  <sheetViews>
    <sheetView showGridLines="0" topLeftCell="A2" zoomScale="60" zoomScaleNormal="60" zoomScalePageLayoutView="80" workbookViewId="0">
      <selection activeCell="I13" sqref="I13"/>
    </sheetView>
  </sheetViews>
  <sheetFormatPr defaultColWidth="9.25" defaultRowHeight="26.25" customHeight="1"/>
  <cols>
    <col min="1" max="1" width="1.75" style="12" customWidth="1"/>
    <col min="2" max="2" width="10.375" style="12" customWidth="1"/>
    <col min="3" max="7" width="47" style="12" customWidth="1"/>
    <col min="8" max="16384" width="9.25" style="12"/>
  </cols>
  <sheetData>
    <row r="1" spans="1:7" ht="37.5" customHeight="1">
      <c r="B1" s="133"/>
      <c r="C1" s="133"/>
      <c r="D1" s="133"/>
      <c r="E1" s="133"/>
      <c r="F1" s="134"/>
    </row>
    <row r="2" spans="1:7" ht="55.5" customHeight="1">
      <c r="A2" s="13"/>
      <c r="B2" s="183" t="s">
        <v>47</v>
      </c>
      <c r="C2" s="183"/>
      <c r="D2" s="183"/>
      <c r="E2" s="183"/>
      <c r="F2" s="183"/>
      <c r="G2" s="183"/>
    </row>
    <row r="3" spans="1:7" ht="21" customHeight="1">
      <c r="A3" s="90">
        <f>WEEKDAY(WeekOf,1)</f>
        <v>7</v>
      </c>
      <c r="B3" s="90"/>
      <c r="C3" s="90"/>
      <c r="D3" s="90"/>
      <c r="E3" s="90"/>
      <c r="F3" s="182"/>
      <c r="G3" s="27"/>
    </row>
    <row r="4" spans="1:7" s="15" customFormat="1" ht="9.75" customHeight="1">
      <c r="C4" s="16" t="b">
        <f>$A$3=COLUMN(A$1)</f>
        <v>0</v>
      </c>
      <c r="D4" s="16" t="b">
        <f>$A$3=COLUMN(B$1)</f>
        <v>0</v>
      </c>
      <c r="E4" s="16" t="b">
        <f>$A$3=COLUMN(C$1)</f>
        <v>0</v>
      </c>
      <c r="F4" s="16" t="b">
        <f>$A$3=COLUMN(D$1)</f>
        <v>0</v>
      </c>
      <c r="G4" s="16" t="b">
        <f>$A$3=COLUMN(E$1)</f>
        <v>0</v>
      </c>
    </row>
    <row r="5" spans="1:7" s="9" customFormat="1" ht="19.5" customHeight="1">
      <c r="B5" s="10"/>
      <c r="C5" s="7">
        <v>45348</v>
      </c>
      <c r="D5" s="7">
        <v>45349</v>
      </c>
      <c r="E5" s="7">
        <v>45350</v>
      </c>
      <c r="F5" s="7">
        <v>45351</v>
      </c>
      <c r="G5" s="7">
        <v>45352</v>
      </c>
    </row>
    <row r="6" spans="1:7" ht="23.25" customHeight="1">
      <c r="B6" s="20" t="s">
        <v>5</v>
      </c>
      <c r="C6" s="21" t="s">
        <v>0</v>
      </c>
      <c r="D6" s="22" t="s">
        <v>1</v>
      </c>
      <c r="E6" s="23" t="s">
        <v>2</v>
      </c>
      <c r="F6" s="24" t="s">
        <v>3</v>
      </c>
      <c r="G6" s="25" t="s">
        <v>4</v>
      </c>
    </row>
    <row r="7" spans="1:7" ht="70.5" hidden="1" customHeight="1">
      <c r="B7" s="6"/>
      <c r="C7" s="18"/>
      <c r="D7" s="19"/>
      <c r="E7" s="19"/>
      <c r="F7" s="19"/>
      <c r="G7" s="19"/>
    </row>
    <row r="8" spans="1:7" ht="78.75" customHeight="1">
      <c r="B8" s="6">
        <v>0.375</v>
      </c>
      <c r="C8" s="178" t="s">
        <v>60</v>
      </c>
      <c r="D8" s="170" t="s">
        <v>11</v>
      </c>
      <c r="E8" s="170" t="s">
        <v>11</v>
      </c>
      <c r="F8" s="170" t="s">
        <v>11</v>
      </c>
      <c r="G8" s="170" t="s">
        <v>11</v>
      </c>
    </row>
    <row r="9" spans="1:7" ht="65.25" customHeight="1">
      <c r="B9" s="6">
        <v>0.41666666666666702</v>
      </c>
      <c r="C9" s="179"/>
      <c r="D9" s="171"/>
      <c r="E9" s="171"/>
      <c r="F9" s="171"/>
      <c r="G9" s="171"/>
    </row>
    <row r="10" spans="1:7" ht="63.75" customHeight="1">
      <c r="B10" s="6">
        <v>0.45833333333333298</v>
      </c>
      <c r="C10" s="180"/>
      <c r="D10" s="172"/>
      <c r="E10" s="172"/>
      <c r="F10" s="172"/>
      <c r="G10" s="172"/>
    </row>
    <row r="11" spans="1:7" ht="26.25" customHeight="1">
      <c r="B11" s="6">
        <v>0.5</v>
      </c>
      <c r="C11" s="30" t="s">
        <v>9</v>
      </c>
      <c r="D11" s="26" t="s">
        <v>9</v>
      </c>
      <c r="E11" s="30" t="s">
        <v>9</v>
      </c>
      <c r="F11" s="30" t="s">
        <v>9</v>
      </c>
      <c r="G11" s="30" t="s">
        <v>9</v>
      </c>
    </row>
    <row r="12" spans="1:7" ht="59.25" customHeight="1">
      <c r="B12" s="6">
        <v>0.54166666666666696</v>
      </c>
      <c r="C12" s="166" t="s">
        <v>25</v>
      </c>
      <c r="D12" s="184" t="s">
        <v>11</v>
      </c>
      <c r="E12" s="163" t="s">
        <v>11</v>
      </c>
      <c r="F12" s="163" t="s">
        <v>11</v>
      </c>
      <c r="G12" s="187" t="s">
        <v>75</v>
      </c>
    </row>
    <row r="13" spans="1:7" ht="60.75" customHeight="1">
      <c r="B13" s="6">
        <v>0.58333333333333304</v>
      </c>
      <c r="C13" s="167"/>
      <c r="D13" s="185"/>
      <c r="E13" s="164"/>
      <c r="F13" s="164"/>
      <c r="G13" s="188"/>
    </row>
    <row r="14" spans="1:7" ht="74.25" customHeight="1">
      <c r="B14" s="6">
        <v>0.70833333333333337</v>
      </c>
      <c r="C14" s="167"/>
      <c r="D14" s="185"/>
      <c r="E14" s="164"/>
      <c r="F14" s="164"/>
      <c r="G14" s="188"/>
    </row>
    <row r="15" spans="1:7" ht="28.95" customHeight="1">
      <c r="B15" s="6">
        <v>0.66666666666666696</v>
      </c>
      <c r="C15" s="168"/>
      <c r="D15" s="186"/>
      <c r="E15" s="165"/>
      <c r="F15" s="165"/>
      <c r="G15" s="189"/>
    </row>
    <row r="16" spans="1:7" ht="26.25" customHeight="1">
      <c r="G16" s="35"/>
    </row>
    <row r="17" spans="3:7" ht="26.25" customHeight="1">
      <c r="G17" s="35"/>
    </row>
    <row r="19" spans="3:7" ht="26.25" customHeight="1">
      <c r="C19" s="181"/>
    </row>
    <row r="20" spans="3:7" ht="26.25" customHeight="1">
      <c r="C20" s="181"/>
    </row>
    <row r="21" spans="3:7" ht="26.25" customHeight="1">
      <c r="C21" s="181"/>
    </row>
    <row r="24" spans="3:7" ht="26.25" customHeight="1">
      <c r="C24" s="181"/>
    </row>
    <row r="25" spans="3:7" ht="26.25" customHeight="1">
      <c r="C25" s="181"/>
    </row>
    <row r="26" spans="3:7" ht="26.25" customHeight="1">
      <c r="C26" s="181"/>
    </row>
    <row r="27" spans="3:7" ht="26.25" customHeight="1">
      <c r="C27" s="181"/>
    </row>
  </sheetData>
  <mergeCells count="15">
    <mergeCell ref="C8:C10"/>
    <mergeCell ref="C24:C27"/>
    <mergeCell ref="B1:F1"/>
    <mergeCell ref="A3:F3"/>
    <mergeCell ref="B2:G2"/>
    <mergeCell ref="E8:E10"/>
    <mergeCell ref="F8:F10"/>
    <mergeCell ref="C19:C21"/>
    <mergeCell ref="C12:C15"/>
    <mergeCell ref="G8:G10"/>
    <mergeCell ref="D8:D10"/>
    <mergeCell ref="D12:D15"/>
    <mergeCell ref="F12:F15"/>
    <mergeCell ref="E12:E15"/>
    <mergeCell ref="G12:G15"/>
  </mergeCells>
  <conditionalFormatting sqref="C7">
    <cfRule type="expression" dxfId="9" priority="5">
      <formula>LEN(C7)&gt;0</formula>
    </cfRule>
  </conditionalFormatting>
  <conditionalFormatting sqref="D7">
    <cfRule type="expression" dxfId="8" priority="4">
      <formula>LEN(D7)&gt;0</formula>
    </cfRule>
  </conditionalFormatting>
  <conditionalFormatting sqref="E7">
    <cfRule type="expression" dxfId="7" priority="3">
      <formula>LEN(E7)&gt;0</formula>
    </cfRule>
  </conditionalFormatting>
  <conditionalFormatting sqref="F7">
    <cfRule type="expression" dxfId="6" priority="2">
      <formula>LEN(F7)&gt;0</formula>
    </cfRule>
  </conditionalFormatting>
  <conditionalFormatting sqref="G7">
    <cfRule type="expression" dxfId="5" priority="1">
      <formula>LEN(G7)&gt;0</formula>
    </cfRule>
  </conditionalFormatting>
  <printOptions horizontalCentered="1" verticalCentered="1"/>
  <pageMargins left="0.25" right="0.25" top="0.75" bottom="0.75" header="0.3" footer="0.3"/>
  <pageSetup scale="53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3FF9A-414A-084B-85C9-EE1E96043D0C}">
  <sheetPr>
    <tabColor theme="7"/>
    <pageSetUpPr autoPageBreaks="0" fitToPage="1"/>
  </sheetPr>
  <dimension ref="A1:G22"/>
  <sheetViews>
    <sheetView showGridLines="0" zoomScale="50" zoomScaleNormal="50" zoomScalePageLayoutView="80" workbookViewId="0">
      <selection activeCell="C8" sqref="C8"/>
    </sheetView>
  </sheetViews>
  <sheetFormatPr defaultColWidth="9.25" defaultRowHeight="26.25" customHeight="1"/>
  <cols>
    <col min="1" max="1" width="1.75" style="12" customWidth="1"/>
    <col min="2" max="2" width="10.375" style="12" customWidth="1"/>
    <col min="3" max="7" width="47" style="12" customWidth="1"/>
    <col min="8" max="16384" width="9.25" style="12"/>
  </cols>
  <sheetData>
    <row r="1" spans="1:7" ht="13.95" customHeight="1">
      <c r="B1" s="89"/>
      <c r="C1" s="89"/>
      <c r="D1" s="89"/>
      <c r="E1" s="89"/>
      <c r="F1" s="89"/>
    </row>
    <row r="2" spans="1:7" ht="55.5" customHeight="1">
      <c r="A2" s="13"/>
      <c r="B2" s="205" t="s">
        <v>36</v>
      </c>
      <c r="C2" s="205"/>
      <c r="D2" s="205"/>
      <c r="E2" s="205"/>
      <c r="F2" s="205"/>
      <c r="G2" s="205"/>
    </row>
    <row r="3" spans="1:7" ht="21" customHeight="1">
      <c r="A3" s="90">
        <f>WEEKDAY(WeekOf,1)</f>
        <v>7</v>
      </c>
      <c r="B3" s="90"/>
      <c r="C3" s="90"/>
      <c r="D3" s="90"/>
      <c r="E3" s="90"/>
      <c r="F3" s="90"/>
      <c r="G3" s="14"/>
    </row>
    <row r="4" spans="1:7" s="15" customFormat="1" ht="9.75" customHeight="1">
      <c r="C4" s="16" t="b">
        <f>$A$3=COLUMN(A$1)</f>
        <v>0</v>
      </c>
      <c r="D4" s="16" t="b">
        <f>$A$3=COLUMN(B$1)</f>
        <v>0</v>
      </c>
      <c r="E4" s="16" t="b">
        <f>$A$3=COLUMN(C$1)</f>
        <v>0</v>
      </c>
      <c r="F4" s="16" t="b">
        <f>$A$3=COLUMN(D$1)</f>
        <v>0</v>
      </c>
      <c r="G4" s="16" t="b">
        <f>$A$3=COLUMN(E$1)</f>
        <v>0</v>
      </c>
    </row>
    <row r="5" spans="1:7" s="15" customFormat="1" ht="19.5" customHeight="1">
      <c r="B5" s="17"/>
      <c r="C5" s="7">
        <v>45355</v>
      </c>
      <c r="D5" s="7">
        <v>45356</v>
      </c>
      <c r="E5" s="7">
        <v>45357</v>
      </c>
      <c r="F5" s="7">
        <v>45358</v>
      </c>
      <c r="G5" s="7">
        <v>45359</v>
      </c>
    </row>
    <row r="6" spans="1:7" ht="23.25" customHeight="1">
      <c r="B6" s="20" t="s">
        <v>5</v>
      </c>
      <c r="C6" s="21" t="s">
        <v>0</v>
      </c>
      <c r="D6" s="22" t="s">
        <v>1</v>
      </c>
      <c r="E6" s="23" t="s">
        <v>2</v>
      </c>
      <c r="F6" s="24" t="s">
        <v>3</v>
      </c>
      <c r="G6" s="25" t="s">
        <v>4</v>
      </c>
    </row>
    <row r="7" spans="1:7" ht="70.5" hidden="1" customHeight="1">
      <c r="B7" s="6"/>
      <c r="C7" s="18"/>
      <c r="D7" s="19"/>
      <c r="E7" s="19"/>
      <c r="F7" s="19"/>
      <c r="G7" s="19"/>
    </row>
    <row r="8" spans="1:7" ht="25.05" customHeight="1">
      <c r="B8" s="210" t="s">
        <v>97</v>
      </c>
      <c r="C8" s="215" t="s">
        <v>99</v>
      </c>
      <c r="D8" s="215" t="s">
        <v>99</v>
      </c>
      <c r="E8" s="215" t="s">
        <v>99</v>
      </c>
      <c r="F8" s="215" t="s">
        <v>99</v>
      </c>
      <c r="G8" s="215" t="s">
        <v>99</v>
      </c>
    </row>
    <row r="9" spans="1:7" ht="78.75" customHeight="1">
      <c r="B9" s="6">
        <v>0.375</v>
      </c>
      <c r="C9" s="53" t="s">
        <v>98</v>
      </c>
      <c r="D9" s="91" t="s">
        <v>77</v>
      </c>
      <c r="E9" s="202" t="s">
        <v>28</v>
      </c>
      <c r="F9" s="74" t="s">
        <v>78</v>
      </c>
      <c r="G9" s="195"/>
    </row>
    <row r="10" spans="1:7" ht="65.25" customHeight="1">
      <c r="B10" s="6">
        <v>0.41666666666666702</v>
      </c>
      <c r="C10" s="123" t="s">
        <v>76</v>
      </c>
      <c r="D10" s="206"/>
      <c r="E10" s="203"/>
      <c r="F10" s="75"/>
      <c r="G10" s="196"/>
    </row>
    <row r="11" spans="1:7" ht="63.75" customHeight="1">
      <c r="B11" s="6">
        <v>0.45833333333333298</v>
      </c>
      <c r="C11" s="125"/>
      <c r="D11" s="207"/>
      <c r="E11" s="204"/>
      <c r="F11" s="76"/>
      <c r="G11" s="197"/>
    </row>
    <row r="12" spans="1:7" ht="26.25" customHeight="1">
      <c r="B12" s="6">
        <v>0.5</v>
      </c>
      <c r="C12" s="30" t="s">
        <v>9</v>
      </c>
      <c r="D12" s="30" t="s">
        <v>9</v>
      </c>
      <c r="E12" s="30" t="s">
        <v>9</v>
      </c>
      <c r="F12" s="26" t="s">
        <v>9</v>
      </c>
      <c r="G12" s="26" t="s">
        <v>9</v>
      </c>
    </row>
    <row r="13" spans="1:7" ht="59.25" customHeight="1">
      <c r="B13" s="6">
        <v>0.54166666666666696</v>
      </c>
      <c r="C13" s="105" t="s">
        <v>55</v>
      </c>
      <c r="D13" s="200" t="s">
        <v>59</v>
      </c>
      <c r="E13" s="198" t="s">
        <v>20</v>
      </c>
      <c r="F13" s="170"/>
      <c r="G13" s="195"/>
    </row>
    <row r="14" spans="1:7" ht="60.75" customHeight="1">
      <c r="B14" s="6">
        <v>0.58333333333333304</v>
      </c>
      <c r="C14" s="105"/>
      <c r="D14" s="201"/>
      <c r="E14" s="199"/>
      <c r="F14" s="173"/>
      <c r="G14" s="196"/>
    </row>
    <row r="15" spans="1:7" ht="74.25" customHeight="1">
      <c r="B15" s="6">
        <v>0.66666666666666663</v>
      </c>
      <c r="C15" s="194"/>
      <c r="D15" s="192" t="s">
        <v>93</v>
      </c>
      <c r="E15" s="123" t="s">
        <v>21</v>
      </c>
      <c r="F15" s="173"/>
      <c r="G15" s="196"/>
    </row>
    <row r="16" spans="1:7" ht="58.05" customHeight="1">
      <c r="B16" s="6">
        <v>0.66666666666666696</v>
      </c>
      <c r="C16" s="194"/>
      <c r="D16" s="193"/>
      <c r="E16" s="125"/>
      <c r="F16" s="174"/>
      <c r="G16" s="197"/>
    </row>
    <row r="17" spans="3:5" ht="26.25" customHeight="1">
      <c r="E17" s="191" t="s">
        <v>79</v>
      </c>
    </row>
    <row r="18" spans="3:5" ht="26.25" customHeight="1">
      <c r="E18" s="191"/>
    </row>
    <row r="19" spans="3:5" ht="26.25" customHeight="1">
      <c r="C19" s="97" t="s">
        <v>58</v>
      </c>
      <c r="D19" s="190" t="s">
        <v>58</v>
      </c>
    </row>
    <row r="20" spans="3:5" ht="26.25" customHeight="1">
      <c r="C20" s="97"/>
      <c r="D20" s="190"/>
    </row>
    <row r="21" spans="3:5" ht="26.25" customHeight="1">
      <c r="C21" s="97"/>
      <c r="D21" s="190"/>
    </row>
    <row r="22" spans="3:5" ht="26.25" customHeight="1">
      <c r="D22" s="190"/>
    </row>
  </sheetData>
  <mergeCells count="19">
    <mergeCell ref="B1:F1"/>
    <mergeCell ref="A3:F3"/>
    <mergeCell ref="E9:E11"/>
    <mergeCell ref="F9:F11"/>
    <mergeCell ref="B2:G2"/>
    <mergeCell ref="G9:G11"/>
    <mergeCell ref="D9:D11"/>
    <mergeCell ref="C10:C11"/>
    <mergeCell ref="G13:G16"/>
    <mergeCell ref="E13:E14"/>
    <mergeCell ref="D13:D14"/>
    <mergeCell ref="F13:F16"/>
    <mergeCell ref="C13:C14"/>
    <mergeCell ref="C19:C21"/>
    <mergeCell ref="D19:D22"/>
    <mergeCell ref="E15:E16"/>
    <mergeCell ref="E17:E18"/>
    <mergeCell ref="D15:D16"/>
    <mergeCell ref="C15:C16"/>
  </mergeCells>
  <conditionalFormatting sqref="C7">
    <cfRule type="expression" dxfId="4" priority="5">
      <formula>LEN(C7)&gt;0</formula>
    </cfRule>
  </conditionalFormatting>
  <conditionalFormatting sqref="D7">
    <cfRule type="expression" dxfId="3" priority="4">
      <formula>LEN(D7)&gt;0</formula>
    </cfRule>
  </conditionalFormatting>
  <conditionalFormatting sqref="E7">
    <cfRule type="expression" dxfId="2" priority="3">
      <formula>LEN(E7)&gt;0</formula>
    </cfRule>
  </conditionalFormatting>
  <conditionalFormatting sqref="F7">
    <cfRule type="expression" dxfId="1" priority="2">
      <formula>LEN(F7)&gt;0</formula>
    </cfRule>
  </conditionalFormatting>
  <conditionalFormatting sqref="G7">
    <cfRule type="expression" dxfId="0" priority="1">
      <formula>LEN(G7)&gt;0</formula>
    </cfRule>
  </conditionalFormatting>
  <printOptions horizontalCentered="1" verticalCentered="1"/>
  <pageMargins left="0.25" right="0.25" top="0.75" bottom="0.75" header="0.3" footer="0.3"/>
  <pageSetup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3715F-D44E-4C79-8730-CBEAAB0E0EBE}">
  <dimension ref="A1"/>
  <sheetViews>
    <sheetView workbookViewId="0"/>
  </sheetViews>
  <sheetFormatPr defaultRowHeight="11.4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3891DAE2-A044-423E-ACE5-54D3D6352D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Name Lookup</vt:lpstr>
      <vt:lpstr>Overview</vt:lpstr>
      <vt:lpstr>1. Week</vt:lpstr>
      <vt:lpstr>2. Week</vt:lpstr>
      <vt:lpstr>3. Week </vt:lpstr>
      <vt:lpstr>4. Week </vt:lpstr>
      <vt:lpstr>5. Week </vt:lpstr>
      <vt:lpstr>6. Week </vt:lpstr>
      <vt:lpstr>7. Week </vt:lpstr>
      <vt:lpstr>8. Week </vt:lpstr>
      <vt:lpstr>Blad1</vt:lpstr>
      <vt:lpstr>'2. Week'!WeekOf</vt:lpstr>
      <vt:lpstr>'3. Week '!WeekOf</vt:lpstr>
      <vt:lpstr>'4. Week '!WeekOf</vt:lpstr>
      <vt:lpstr>'5. Week '!WeekOf</vt:lpstr>
      <vt:lpstr>'6. Week '!WeekOf</vt:lpstr>
      <vt:lpstr>'7. Week '!WeekOf</vt:lpstr>
      <vt:lpstr>'8. Week '!WeekOf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2019-01-30T12:32:02Z</cp:lastPrinted>
  <dcterms:created xsi:type="dcterms:W3CDTF">2016-09-06T13:44:27Z</dcterms:created>
  <dcterms:modified xsi:type="dcterms:W3CDTF">2023-12-21T07:59:06Z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TC029300209991</vt:lpwstr>
  </property>
</Properties>
</file>